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<sst xmlns="http://schemas.openxmlformats.org/spreadsheetml/2006/main" count="119" uniqueCount="87">
  <si>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</si>
  <si>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</si>
  <si>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</si>
  <si>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</si>
  <si>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</si>
  <si>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</si>
  <si>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</si>
  <si>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</si>
  <si>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</si>
  <si>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</si>
  <si>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</si>
  <si>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</si>
  <si>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</si>
  <si>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</si>
  <si>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</si>
  <si>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</si>
  <si>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</si>
  <si>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</si>
  <si>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</si>
  <si>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</si>
  <si>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</si>
  <si>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>Revenue</t>
  </si>
  <si>
    <t>Gross profit</t>
  </si>
  <si>
    <t>Operating expenses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</si>
  <si>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</si>
  <si>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</si>
  <si>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</si>
  <si>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</si>
  <si>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</si>
  <si>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</si>
  <si>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</si>
  <si>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The Condensed Consolidated Income Statements should be read in conjunction with the Annual</t>
  </si>
  <si>
    <t>Cost of sales and service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</si>
  <si>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</si>
  <si>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</si>
  <si>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</si>
  <si>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</si>
  <si>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</si>
  <si>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</si>
  <si>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</si>
  <si>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</si>
  <si>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</si>
  <si>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</si>
  <si>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</si>
  <si>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</si>
  <si>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</si>
  <si>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</si>
  <si>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</si>
  <si>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</si>
  <si>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</si>
  <si>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</si>
  <si>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</si>
  <si>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</si>
  <si>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</si>
  <si>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Cash flow from investing activities</t>
  </si>
  <si>
    <t xml:space="preserve">   Acquisition of property, plant &amp; equipment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</si>
  <si>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</si>
  <si>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</si>
  <si>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</si>
  <si>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</si>
  <si>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OKA CORPORATION BERHAD(519941-H)</t>
  </si>
  <si>
    <t>OKA CORPORATION BHD(519941-H)</t>
  </si>
  <si>
    <t xml:space="preserve">  Provision for tax</t>
  </si>
  <si>
    <t xml:space="preserve">  Negative Goodwill</t>
  </si>
  <si>
    <t>Audited</t>
  </si>
  <si>
    <t>At 1 April 2004</t>
  </si>
  <si>
    <t xml:space="preserve">   Proceeds from sale of quoted shares</t>
  </si>
  <si>
    <t xml:space="preserve">3 months ended </t>
  </si>
  <si>
    <t>31 March 2005</t>
  </si>
  <si>
    <t>Tax expense</t>
  </si>
  <si>
    <t>N/A</t>
  </si>
  <si>
    <t>Financial Report for the year ended 31 March 2005</t>
  </si>
  <si>
    <t>At 1 April 2005</t>
  </si>
  <si>
    <t>the Annual Financial Report for the year ended 31 March 2005</t>
  </si>
  <si>
    <t>At 30 September 2005</t>
  </si>
  <si>
    <t>30 September 2005</t>
  </si>
  <si>
    <t>For the period ended 30 September 2005</t>
  </si>
  <si>
    <t>30 September</t>
  </si>
  <si>
    <t xml:space="preserve">6 months ended </t>
  </si>
  <si>
    <t>At 30 September 2004</t>
  </si>
  <si>
    <t>30 September 2004</t>
  </si>
  <si>
    <t xml:space="preserve">   Proceeds from sale of fixed assets</t>
  </si>
  <si>
    <t>Operating profit</t>
  </si>
  <si>
    <t>Net profit for the six months period</t>
  </si>
  <si>
    <t>Net cash generated from operating activities</t>
  </si>
  <si>
    <t>Net cash used in investing activities</t>
  </si>
  <si>
    <t>Net cash generated from financing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</si>
</sst>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171" fontId="0" fillId="0" borderId="0" xfId="15" applyNumberFormat="1" applyAlignment="1">
      <alignment/>
    </xf>
    <xf numFmtId="171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9" xfId="15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2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4" fillId="0" borderId="11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171" fontId="4" fillId="0" borderId="5" xfId="15" applyNumberFormat="1" applyFont="1" applyBorder="1" applyAlignment="1">
      <alignment/>
    </xf>
    <xf numFmtId="171" fontId="4" fillId="0" borderId="12" xfId="15" applyNumberFormat="1" applyFont="1" applyBorder="1" applyAlignment="1">
      <alignment/>
    </xf>
    <xf numFmtId="171" fontId="4" fillId="0" borderId="9" xfId="15" applyNumberFormat="1" applyFont="1" applyBorder="1" applyAlignment="1">
      <alignment/>
    </xf>
    <xf numFmtId="43" fontId="4" fillId="0" borderId="0" xfId="15" applyFont="1" applyAlignment="1">
      <alignment/>
    </xf>
    <xf numFmtId="0" fontId="3" fillId="0" borderId="0" xfId="0" applyFont="1" applyAlignment="1">
      <alignment horizontal="center"/>
    </xf>
    <xf numFmtId="15" fontId="4" fillId="0" borderId="10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71" fontId="4" fillId="0" borderId="13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14" xfId="0" applyFont="1" applyBorder="1" applyAlignment="1">
      <alignment/>
    </xf>
    <xf numFmtId="43" fontId="4" fillId="0" borderId="1" xfId="15" applyFont="1" applyBorder="1" applyAlignment="1">
      <alignment horizontal="center"/>
    </xf>
    <xf numFmtId="43" fontId="4" fillId="0" borderId="14" xfId="15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1" fontId="4" fillId="0" borderId="0" xfId="15" applyNumberFormat="1" applyFont="1" applyAlignment="1">
      <alignment horizontal="right"/>
    </xf>
    <xf numFmtId="0" fontId="3" fillId="0" borderId="5" xfId="0" applyFont="1" applyBorder="1" applyAlignment="1">
      <alignment/>
    </xf>
    <xf numFmtId="171" fontId="3" fillId="0" borderId="5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6" fontId="3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35.140625" style="24" customWidth="1"/>
    <col min="2" max="2" width="10.8515625" style="24" customWidth="1"/>
    <col min="3" max="3" width="22.00390625" style="24" customWidth="1"/>
    <col min="4" max="4" width="21.57421875" style="24" customWidth="1"/>
    <col min="5" max="16384" width="9.140625" style="24" customWidth="1"/>
  </cols>
  <sheetData>
    <row r="1" ht="15.75">
      <c r="A1" s="23" t="s">
        <v>60</v>
      </c>
    </row>
    <row r="3" ht="15.75">
      <c r="A3" s="23" t="s">
        <v>0</v>
      </c>
    </row>
    <row r="4" spans="1:4" ht="15.75">
      <c r="A4" s="24" t="s">
        <v>74</v>
      </c>
      <c r="C4" s="29"/>
      <c r="D4" s="43" t="s">
        <v>64</v>
      </c>
    </row>
    <row r="5" spans="1:4" ht="15.75">
      <c r="A5" s="26"/>
      <c r="B5" s="27" t="s">
        <v>1</v>
      </c>
      <c r="C5" s="44" t="s">
        <v>75</v>
      </c>
      <c r="D5" s="44" t="s">
        <v>68</v>
      </c>
    </row>
    <row r="6" spans="1:4" ht="16.5" thickBot="1">
      <c r="A6" s="28"/>
      <c r="B6" s="28"/>
      <c r="C6" s="45" t="s">
        <v>2</v>
      </c>
      <c r="D6" s="45" t="s">
        <v>2</v>
      </c>
    </row>
    <row r="7" ht="15.75">
      <c r="B7" s="29"/>
    </row>
    <row r="8" spans="1:4" ht="15.75">
      <c r="A8" s="23" t="s">
        <v>3</v>
      </c>
      <c r="B8" s="29">
        <v>8</v>
      </c>
      <c r="C8" s="30">
        <v>36256</v>
      </c>
      <c r="D8" s="30">
        <v>35266</v>
      </c>
    </row>
    <row r="9" spans="1:4" ht="15.75">
      <c r="A9" s="23" t="s">
        <v>4</v>
      </c>
      <c r="B9" s="29"/>
      <c r="C9" s="31">
        <v>4</v>
      </c>
      <c r="D9" s="31">
        <v>4</v>
      </c>
    </row>
    <row r="10" spans="2:4" ht="15.75">
      <c r="B10" s="29"/>
      <c r="C10" s="30">
        <f>SUM(C8:C9)</f>
        <v>36260</v>
      </c>
      <c r="D10" s="30">
        <f>SUM(D8:D9)</f>
        <v>35270</v>
      </c>
    </row>
    <row r="11" spans="1:4" ht="15.75">
      <c r="A11" s="23" t="s">
        <v>5</v>
      </c>
      <c r="B11" s="29"/>
      <c r="C11" s="30"/>
      <c r="D11" s="30"/>
    </row>
    <row r="12" spans="1:4" ht="15.75">
      <c r="A12" s="24" t="s">
        <v>19</v>
      </c>
      <c r="B12" s="29"/>
      <c r="C12" s="32">
        <v>22397</v>
      </c>
      <c r="D12" s="32">
        <v>20648</v>
      </c>
    </row>
    <row r="13" spans="1:4" ht="15.75">
      <c r="A13" s="24" t="s">
        <v>6</v>
      </c>
      <c r="B13" s="29">
        <v>12</v>
      </c>
      <c r="C13" s="33">
        <v>24736</v>
      </c>
      <c r="D13" s="33">
        <v>20996</v>
      </c>
    </row>
    <row r="14" spans="1:4" ht="15.75">
      <c r="A14" s="24" t="s">
        <v>7</v>
      </c>
      <c r="B14" s="29"/>
      <c r="C14" s="34">
        <v>2084</v>
      </c>
      <c r="D14" s="34">
        <v>6422</v>
      </c>
    </row>
    <row r="15" spans="1:4" ht="15.75">
      <c r="A15" s="35"/>
      <c r="B15" s="36"/>
      <c r="C15" s="34">
        <f>SUM(C12:C14)</f>
        <v>49217</v>
      </c>
      <c r="D15" s="34">
        <f>SUM(D12:D14)</f>
        <v>48066</v>
      </c>
    </row>
    <row r="16" spans="2:4" ht="15.75">
      <c r="B16" s="29"/>
      <c r="C16" s="33"/>
      <c r="D16" s="33"/>
    </row>
    <row r="17" spans="1:4" ht="15.75">
      <c r="A17" s="23" t="s">
        <v>8</v>
      </c>
      <c r="B17" s="29"/>
      <c r="C17" s="33"/>
      <c r="D17" s="33"/>
    </row>
    <row r="18" spans="1:4" ht="15.75">
      <c r="A18" s="24" t="s">
        <v>9</v>
      </c>
      <c r="B18" s="29"/>
      <c r="C18" s="33">
        <v>9032</v>
      </c>
      <c r="D18" s="33">
        <v>8926</v>
      </c>
    </row>
    <row r="19" spans="1:4" ht="15.75">
      <c r="A19" s="24" t="s">
        <v>62</v>
      </c>
      <c r="B19" s="29"/>
      <c r="C19" s="34">
        <v>0</v>
      </c>
      <c r="D19" s="34">
        <v>0</v>
      </c>
    </row>
    <row r="20" spans="2:4" ht="15.75">
      <c r="B20" s="29"/>
      <c r="C20" s="34">
        <f>SUM(C18:C19)</f>
        <v>9032</v>
      </c>
      <c r="D20" s="34">
        <f>SUM(D18:D19)</f>
        <v>8926</v>
      </c>
    </row>
    <row r="21" spans="2:4" ht="15.75">
      <c r="B21" s="29"/>
      <c r="C21" s="30"/>
      <c r="D21" s="30"/>
    </row>
    <row r="22" spans="1:4" ht="15.75">
      <c r="A22" s="23" t="s">
        <v>10</v>
      </c>
      <c r="B22" s="29"/>
      <c r="C22" s="30">
        <f>+C15-C20</f>
        <v>40185</v>
      </c>
      <c r="D22" s="30">
        <f>+D15-D20</f>
        <v>39140</v>
      </c>
    </row>
    <row r="23" spans="1:4" ht="16.5" thickBot="1">
      <c r="A23" s="37"/>
      <c r="B23" s="38"/>
      <c r="C23" s="39">
        <f>+C10+C22</f>
        <v>76445</v>
      </c>
      <c r="D23" s="39">
        <f>+D10+D22</f>
        <v>74410</v>
      </c>
    </row>
    <row r="24" spans="2:4" ht="15.75">
      <c r="B24" s="29"/>
      <c r="C24" s="30"/>
      <c r="D24" s="30"/>
    </row>
    <row r="25" spans="1:4" ht="15.75">
      <c r="A25" s="23" t="s">
        <v>11</v>
      </c>
      <c r="B25" s="29"/>
      <c r="C25" s="30"/>
      <c r="D25" s="30"/>
    </row>
    <row r="26" spans="1:4" ht="15.75">
      <c r="A26" s="23" t="s">
        <v>12</v>
      </c>
      <c r="B26" s="29"/>
      <c r="C26" s="30"/>
      <c r="D26" s="30"/>
    </row>
    <row r="27" spans="2:4" ht="15.75">
      <c r="B27" s="29"/>
      <c r="C27" s="30"/>
      <c r="D27" s="30"/>
    </row>
    <row r="28" spans="1:4" ht="15.75">
      <c r="A28" s="24" t="s">
        <v>13</v>
      </c>
      <c r="B28" s="29"/>
      <c r="C28" s="30">
        <v>60021</v>
      </c>
      <c r="D28" s="30">
        <v>60021</v>
      </c>
    </row>
    <row r="29" spans="1:4" ht="15.75">
      <c r="A29" s="35" t="s">
        <v>14</v>
      </c>
      <c r="B29" s="36"/>
      <c r="C29" s="31">
        <v>12648</v>
      </c>
      <c r="D29" s="31">
        <v>10613</v>
      </c>
    </row>
    <row r="30" spans="2:4" ht="15.75">
      <c r="B30" s="29"/>
      <c r="C30" s="30">
        <f>SUM(C28:C29)</f>
        <v>72669</v>
      </c>
      <c r="D30" s="30">
        <f>SUM(D28:D29)</f>
        <v>70634</v>
      </c>
    </row>
    <row r="31" spans="1:4" ht="15.75">
      <c r="A31" s="24" t="s">
        <v>63</v>
      </c>
      <c r="B31" s="29"/>
      <c r="C31" s="31">
        <v>2633</v>
      </c>
      <c r="D31" s="31">
        <v>2633</v>
      </c>
    </row>
    <row r="32" spans="2:4" ht="15.75">
      <c r="B32" s="29"/>
      <c r="C32" s="30">
        <f>SUM(C30:C31)</f>
        <v>75302</v>
      </c>
      <c r="D32" s="30">
        <f>SUM(D30:D31)</f>
        <v>73267</v>
      </c>
    </row>
    <row r="33" spans="1:4" ht="15.75">
      <c r="A33" s="23" t="s">
        <v>15</v>
      </c>
      <c r="B33" s="29"/>
      <c r="C33" s="30"/>
      <c r="D33" s="30"/>
    </row>
    <row r="34" spans="1:4" ht="15.75">
      <c r="A34" s="24" t="s">
        <v>16</v>
      </c>
      <c r="B34" s="29"/>
      <c r="C34" s="40">
        <v>1143</v>
      </c>
      <c r="D34" s="41">
        <v>1143</v>
      </c>
    </row>
    <row r="35" spans="2:4" ht="12.75" customHeight="1">
      <c r="B35" s="29"/>
      <c r="C35" s="30">
        <f>SUM(C34:C34)</f>
        <v>1143</v>
      </c>
      <c r="D35" s="30">
        <f>SUM(D34:D34)</f>
        <v>1143</v>
      </c>
    </row>
    <row r="36" spans="1:4" ht="16.5" thickBot="1">
      <c r="A36" s="37"/>
      <c r="B36" s="38"/>
      <c r="C36" s="39">
        <f>+C32+C35</f>
        <v>76445</v>
      </c>
      <c r="D36" s="39">
        <f>+D32+D35</f>
        <v>74410</v>
      </c>
    </row>
    <row r="37" spans="2:4" ht="15.75">
      <c r="B37" s="29"/>
      <c r="C37" s="42"/>
      <c r="D37" s="42"/>
    </row>
    <row r="38" spans="1:4" ht="15.75">
      <c r="A38" s="24" t="s">
        <v>17</v>
      </c>
      <c r="B38" s="29"/>
      <c r="C38" s="42">
        <v>1.25</v>
      </c>
      <c r="D38" s="42">
        <v>1.22</v>
      </c>
    </row>
    <row r="39" spans="2:4" ht="15.75">
      <c r="B39" s="29"/>
      <c r="C39" s="42"/>
      <c r="D39" s="42"/>
    </row>
    <row r="40" spans="2:4" ht="15.75">
      <c r="B40" s="29"/>
      <c r="C40" s="42"/>
      <c r="D40" s="42"/>
    </row>
    <row r="41" spans="1:4" ht="15.75">
      <c r="A41" s="24" t="s">
        <v>18</v>
      </c>
      <c r="B41" s="29"/>
      <c r="C41" s="42"/>
      <c r="D41" s="42"/>
    </row>
    <row r="42" spans="1:4" ht="15.75">
      <c r="A42" s="24" t="s">
        <v>71</v>
      </c>
      <c r="B42" s="29"/>
      <c r="C42" s="42"/>
      <c r="D42" s="42"/>
    </row>
    <row r="43" spans="3:4" ht="15.75">
      <c r="C43" s="42"/>
      <c r="D43" s="42"/>
    </row>
    <row r="44" spans="3:4" ht="15.75">
      <c r="C44" s="42"/>
      <c r="D44" s="42"/>
    </row>
    <row r="45" spans="3:4" ht="15.75">
      <c r="C45" s="42"/>
      <c r="D45" s="42"/>
    </row>
    <row r="46" spans="3:4" ht="15.75">
      <c r="C46" s="42"/>
      <c r="D46" s="42"/>
    </row>
    <row r="47" spans="3:4" ht="15.75">
      <c r="C47" s="30"/>
      <c r="D47" s="30"/>
    </row>
    <row r="48" spans="3:4" ht="15.75">
      <c r="C48" s="30"/>
      <c r="D48" s="30"/>
    </row>
    <row r="49" spans="3:4" ht="15.75">
      <c r="C49" s="30"/>
      <c r="D49" s="30"/>
    </row>
    <row r="50" spans="3:4" ht="15.75">
      <c r="C50" s="30"/>
      <c r="D50" s="30"/>
    </row>
    <row r="51" spans="3:4" ht="15.75">
      <c r="C51" s="30"/>
      <c r="D51" s="30"/>
    </row>
    <row r="52" spans="3:4" ht="15.75">
      <c r="C52" s="30"/>
      <c r="D52" s="30"/>
    </row>
    <row r="53" spans="3:4" ht="15.75">
      <c r="C53" s="30"/>
      <c r="D53" s="30"/>
    </row>
    <row r="54" spans="3:4" ht="15.75">
      <c r="C54" s="30"/>
      <c r="D54" s="30"/>
    </row>
    <row r="55" spans="3:4" ht="15.75">
      <c r="C55" s="30"/>
      <c r="D55" s="30"/>
    </row>
    <row r="56" spans="3:4" ht="15.75">
      <c r="C56" s="30"/>
      <c r="D56" s="30"/>
    </row>
    <row r="57" spans="3:4" ht="15.75">
      <c r="C57" s="30"/>
      <c r="D57" s="30"/>
    </row>
    <row r="58" spans="3:4" ht="15.75">
      <c r="C58" s="30"/>
      <c r="D58" s="30"/>
    </row>
    <row r="59" spans="3:4" ht="15.75">
      <c r="C59" s="30"/>
      <c r="D59" s="30"/>
    </row>
    <row r="60" spans="3:4" ht="15.75">
      <c r="C60" s="30"/>
      <c r="D60" s="30"/>
    </row>
    <row r="61" spans="3:4" ht="15.75">
      <c r="C61" s="30"/>
      <c r="D61" s="30"/>
    </row>
    <row r="62" spans="3:4" ht="15.75">
      <c r="C62" s="30"/>
      <c r="D62" s="30"/>
    </row>
    <row r="63" spans="3:4" ht="15.75">
      <c r="C63" s="30"/>
      <c r="D63" s="30"/>
    </row>
    <row r="64" spans="3:4" ht="15.75">
      <c r="C64" s="30"/>
      <c r="D64" s="30"/>
    </row>
    <row r="65" spans="3:4" ht="15.75">
      <c r="C65" s="30"/>
      <c r="D65" s="30"/>
    </row>
    <row r="66" spans="3:4" ht="15.75">
      <c r="C66" s="30"/>
      <c r="D66" s="30"/>
    </row>
    <row r="67" spans="3:4" ht="15.75">
      <c r="C67" s="30"/>
      <c r="D67" s="30"/>
    </row>
    <row r="68" spans="3:4" ht="15.75">
      <c r="C68" s="30"/>
      <c r="D68" s="30"/>
    </row>
    <row r="69" spans="3:4" ht="15.75">
      <c r="C69" s="30"/>
      <c r="D69" s="30"/>
    </row>
    <row r="70" spans="3:4" ht="15.75">
      <c r="C70" s="30"/>
      <c r="D70" s="30"/>
    </row>
    <row r="71" spans="3:4" ht="15.75">
      <c r="C71" s="30"/>
      <c r="D71" s="30"/>
    </row>
    <row r="72" spans="3:4" ht="15.75">
      <c r="C72" s="30"/>
      <c r="D72" s="30"/>
    </row>
    <row r="73" spans="3:4" ht="15.75">
      <c r="C73" s="30"/>
      <c r="D73" s="30"/>
    </row>
    <row r="74" spans="3:4" ht="15.75">
      <c r="C74" s="30"/>
      <c r="D74" s="30"/>
    </row>
    <row r="75" spans="3:4" ht="15.75">
      <c r="C75" s="30"/>
      <c r="D75" s="30"/>
    </row>
    <row r="76" spans="3:4" ht="15.75">
      <c r="C76" s="30"/>
      <c r="D76" s="30"/>
    </row>
    <row r="77" spans="3:4" ht="15.75">
      <c r="C77" s="30"/>
      <c r="D77" s="30"/>
    </row>
    <row r="78" spans="3:4" ht="15.75">
      <c r="C78" s="30"/>
      <c r="D78" s="30"/>
    </row>
    <row r="79" spans="3:4" ht="15.75">
      <c r="C79" s="30"/>
      <c r="D79" s="30"/>
    </row>
    <row r="80" spans="3:4" ht="15.75">
      <c r="C80" s="30"/>
      <c r="D80" s="30"/>
    </row>
    <row r="81" spans="3:4" ht="15.75">
      <c r="C81" s="30"/>
      <c r="D81" s="30"/>
    </row>
    <row r="82" spans="3:4" ht="15.75">
      <c r="C82" s="30"/>
      <c r="D82" s="30"/>
    </row>
    <row r="83" spans="3:4" ht="15.75">
      <c r="C83" s="30"/>
      <c r="D83" s="30"/>
    </row>
    <row r="84" spans="3:4" ht="15.75">
      <c r="C84" s="30"/>
      <c r="D84" s="30"/>
    </row>
    <row r="85" spans="3:4" ht="15.75">
      <c r="C85" s="30"/>
      <c r="D85" s="30"/>
    </row>
    <row r="86" spans="3:4" ht="15.75">
      <c r="C86" s="30"/>
      <c r="D86" s="30"/>
    </row>
    <row r="87" spans="3:4" ht="15.75">
      <c r="C87" s="30"/>
      <c r="D87" s="30"/>
    </row>
    <row r="88" spans="3:4" ht="15.75">
      <c r="C88" s="30"/>
      <c r="D88" s="30"/>
    </row>
    <row r="89" spans="3:4" ht="15.75">
      <c r="C89" s="30"/>
      <c r="D89" s="30"/>
    </row>
    <row r="90" spans="3:4" ht="15.75">
      <c r="C90" s="30"/>
      <c r="D90" s="30"/>
    </row>
    <row r="91" spans="3:4" ht="15.75">
      <c r="C91" s="30"/>
      <c r="D91" s="30"/>
    </row>
    <row r="92" spans="3:4" ht="15.75">
      <c r="C92" s="30"/>
      <c r="D92" s="30"/>
    </row>
    <row r="93" spans="3:4" ht="15.75">
      <c r="C93" s="30"/>
      <c r="D93" s="30"/>
    </row>
    <row r="94" spans="3:4" ht="15.75">
      <c r="C94" s="30"/>
      <c r="D94" s="30"/>
    </row>
    <row r="95" spans="3:4" ht="15.75">
      <c r="C95" s="30"/>
      <c r="D95" s="30"/>
    </row>
    <row r="96" spans="3:4" ht="15.75">
      <c r="C96" s="30"/>
      <c r="D96" s="30"/>
    </row>
    <row r="97" spans="3:4" ht="15.75">
      <c r="C97" s="30"/>
      <c r="D97" s="30"/>
    </row>
    <row r="98" spans="3:4" ht="15.75">
      <c r="C98" s="30"/>
      <c r="D98" s="30"/>
    </row>
    <row r="99" spans="3:4" ht="15.75">
      <c r="C99" s="30"/>
      <c r="D99" s="30"/>
    </row>
    <row r="100" spans="3:4" ht="15.75">
      <c r="C100" s="30"/>
      <c r="D100" s="30"/>
    </row>
    <row r="101" spans="3:4" ht="15.75">
      <c r="C101" s="30"/>
      <c r="D101" s="30"/>
    </row>
    <row r="102" spans="3:4" ht="15.75">
      <c r="C102" s="30"/>
      <c r="D102" s="30"/>
    </row>
    <row r="103" spans="3:4" ht="15.75">
      <c r="C103" s="30"/>
      <c r="D103" s="30"/>
    </row>
    <row r="104" spans="3:4" ht="15.75">
      <c r="C104" s="30"/>
      <c r="D104" s="30"/>
    </row>
    <row r="105" spans="3:4" ht="15.75">
      <c r="C105" s="30"/>
      <c r="D105" s="30"/>
    </row>
    <row r="106" spans="3:4" ht="15.75">
      <c r="C106" s="30"/>
      <c r="D106" s="30"/>
    </row>
    <row r="107" spans="3:4" ht="15.75">
      <c r="C107" s="30"/>
      <c r="D107" s="30"/>
    </row>
    <row r="108" spans="3:4" ht="15.75">
      <c r="C108" s="30"/>
      <c r="D108" s="30"/>
    </row>
    <row r="109" spans="3:4" ht="15.75">
      <c r="C109" s="30"/>
      <c r="D109" s="30"/>
    </row>
    <row r="110" spans="3:4" ht="15.75">
      <c r="C110" s="30"/>
      <c r="D110" s="30"/>
    </row>
    <row r="111" spans="3:4" ht="15.75">
      <c r="C111" s="30"/>
      <c r="D111" s="30"/>
    </row>
    <row r="112" spans="3:4" ht="15.75">
      <c r="C112" s="30"/>
      <c r="D112" s="30"/>
    </row>
    <row r="113" spans="3:4" ht="15.75">
      <c r="C113" s="30"/>
      <c r="D113" s="30"/>
    </row>
    <row r="114" spans="3:4" ht="15.75">
      <c r="C114" s="30"/>
      <c r="D114" s="30"/>
    </row>
    <row r="115" spans="3:4" ht="15.75">
      <c r="C115" s="30"/>
      <c r="D115" s="30"/>
    </row>
    <row r="116" spans="3:4" ht="15.75">
      <c r="C116" s="30"/>
      <c r="D116" s="30"/>
    </row>
    <row r="117" spans="3:4" ht="15.75">
      <c r="C117" s="30"/>
      <c r="D117" s="30"/>
    </row>
    <row r="118" spans="3:4" ht="15.75">
      <c r="C118" s="30"/>
      <c r="D118" s="30"/>
    </row>
    <row r="119" spans="3:4" ht="15.75">
      <c r="C119" s="30"/>
      <c r="D119" s="30"/>
    </row>
    <row r="120" spans="3:4" ht="15.75">
      <c r="C120" s="30"/>
      <c r="D120" s="30"/>
    </row>
    <row r="121" spans="3:4" ht="15.75">
      <c r="C121" s="30"/>
      <c r="D121" s="30"/>
    </row>
    <row r="122" spans="3:4" ht="15.75">
      <c r="C122" s="30"/>
      <c r="D122" s="30"/>
    </row>
    <row r="123" spans="3:4" ht="15.75">
      <c r="C123" s="30"/>
      <c r="D123" s="30"/>
    </row>
    <row r="124" spans="3:4" ht="15.75">
      <c r="C124" s="30"/>
      <c r="D124" s="30"/>
    </row>
    <row r="125" spans="3:4" ht="15.75">
      <c r="C125" s="30"/>
      <c r="D125" s="30"/>
    </row>
    <row r="126" spans="3:4" ht="15.75">
      <c r="C126" s="30"/>
      <c r="D126" s="30"/>
    </row>
    <row r="127" spans="3:4" ht="15.75">
      <c r="C127" s="30"/>
      <c r="D127" s="30"/>
    </row>
    <row r="128" spans="3:4" ht="15.75">
      <c r="C128" s="30"/>
      <c r="D128" s="30"/>
    </row>
    <row r="129" spans="3:4" ht="15.75">
      <c r="C129" s="30"/>
      <c r="D129" s="30"/>
    </row>
    <row r="130" spans="3:4" ht="15.75">
      <c r="C130" s="30"/>
      <c r="D130" s="30"/>
    </row>
    <row r="131" spans="3:4" ht="15.75">
      <c r="C131" s="30"/>
      <c r="D131" s="30"/>
    </row>
    <row r="132" spans="3:4" ht="15.75">
      <c r="C132" s="30"/>
      <c r="D132" s="30"/>
    </row>
    <row r="133" spans="3:4" ht="15.75">
      <c r="C133" s="30"/>
      <c r="D133" s="30"/>
    </row>
    <row r="134" spans="3:4" ht="15.75">
      <c r="C134" s="30"/>
      <c r="D134" s="30"/>
    </row>
    <row r="135" spans="3:4" ht="15.75">
      <c r="C135" s="30"/>
      <c r="D135" s="30"/>
    </row>
    <row r="136" spans="3:4" ht="15.75">
      <c r="C136" s="30"/>
      <c r="D136" s="30"/>
    </row>
    <row r="137" spans="3:4" ht="15.75">
      <c r="C137" s="30"/>
      <c r="D137" s="30"/>
    </row>
    <row r="138" spans="3:4" ht="15.75">
      <c r="C138" s="30"/>
      <c r="D138" s="30"/>
    </row>
    <row r="139" spans="3:4" ht="15.75">
      <c r="C139" s="30"/>
      <c r="D139" s="30"/>
    </row>
    <row r="140" spans="3:4" ht="15.75">
      <c r="C140" s="30"/>
      <c r="D140" s="30"/>
    </row>
    <row r="141" spans="3:4" ht="15.75">
      <c r="C141" s="30"/>
      <c r="D141" s="30"/>
    </row>
    <row r="142" spans="3:4" ht="15.75">
      <c r="C142" s="30"/>
      <c r="D142" s="30"/>
    </row>
    <row r="143" spans="3:4" ht="15.75">
      <c r="C143" s="30"/>
      <c r="D143" s="30"/>
    </row>
    <row r="144" spans="3:4" ht="15.75">
      <c r="C144" s="30"/>
      <c r="D144" s="30"/>
    </row>
    <row r="145" spans="3:4" ht="15.75">
      <c r="C145" s="30"/>
      <c r="D145" s="30"/>
    </row>
    <row r="146" spans="3:4" ht="15.75">
      <c r="C146" s="30"/>
      <c r="D146" s="30"/>
    </row>
    <row r="147" spans="3:4" ht="15.75">
      <c r="C147" s="30"/>
      <c r="D147" s="30"/>
    </row>
    <row r="148" spans="3:4" ht="15.75">
      <c r="C148" s="30"/>
      <c r="D148" s="30"/>
    </row>
    <row r="149" spans="3:4" ht="15.75">
      <c r="C149" s="30"/>
      <c r="D149" s="30"/>
    </row>
    <row r="150" spans="3:4" ht="15.75">
      <c r="C150" s="30"/>
      <c r="D150" s="30"/>
    </row>
    <row r="151" spans="3:4" ht="15.75">
      <c r="C151" s="30"/>
      <c r="D151" s="30"/>
    </row>
    <row r="152" spans="3:4" ht="15.75">
      <c r="C152" s="30"/>
      <c r="D152" s="30"/>
    </row>
    <row r="153" spans="3:4" ht="15.75">
      <c r="C153" s="30"/>
      <c r="D153" s="30"/>
    </row>
    <row r="154" spans="3:4" ht="15.75">
      <c r="C154" s="30"/>
      <c r="D154" s="30"/>
    </row>
    <row r="155" spans="3:4" ht="15.75">
      <c r="C155" s="30"/>
      <c r="D155" s="30"/>
    </row>
    <row r="156" spans="3:4" ht="15.75">
      <c r="C156" s="30"/>
      <c r="D156" s="30"/>
    </row>
    <row r="157" spans="3:4" ht="15.75">
      <c r="C157" s="30"/>
      <c r="D157" s="30"/>
    </row>
    <row r="158" spans="3:4" ht="15.75">
      <c r="C158" s="30"/>
      <c r="D158" s="30"/>
    </row>
    <row r="159" spans="3:4" ht="15.75">
      <c r="C159" s="30"/>
      <c r="D159" s="30"/>
    </row>
    <row r="160" spans="3:4" ht="15.75">
      <c r="C160" s="30"/>
      <c r="D160" s="30"/>
    </row>
    <row r="161" spans="3:4" ht="15.75">
      <c r="C161" s="30"/>
      <c r="D161" s="30"/>
    </row>
    <row r="162" spans="3:4" ht="15.75">
      <c r="C162" s="30"/>
      <c r="D162" s="30"/>
    </row>
    <row r="163" spans="3:4" ht="15.75">
      <c r="C163" s="30"/>
      <c r="D163" s="30"/>
    </row>
    <row r="164" spans="3:4" ht="15.75">
      <c r="C164" s="30"/>
      <c r="D164" s="30"/>
    </row>
    <row r="165" spans="3:4" ht="15.75">
      <c r="C165" s="30"/>
      <c r="D165" s="30"/>
    </row>
    <row r="166" spans="3:4" ht="15.75">
      <c r="C166" s="30"/>
      <c r="D166" s="30"/>
    </row>
    <row r="167" spans="3:4" ht="15.75">
      <c r="C167" s="30"/>
      <c r="D167" s="30"/>
    </row>
    <row r="168" spans="3:4" ht="15.75">
      <c r="C168" s="30"/>
      <c r="D168" s="30"/>
    </row>
    <row r="169" spans="3:4" ht="15.75">
      <c r="C169" s="30"/>
      <c r="D169" s="30"/>
    </row>
    <row r="170" spans="3:4" ht="15.75">
      <c r="C170" s="30"/>
      <c r="D170" s="30"/>
    </row>
    <row r="171" spans="3:4" ht="15.75">
      <c r="C171" s="30"/>
      <c r="D171" s="30"/>
    </row>
    <row r="172" spans="3:4" ht="15.75">
      <c r="C172" s="30"/>
      <c r="D172" s="30"/>
    </row>
    <row r="173" spans="3:4" ht="15.75">
      <c r="C173" s="30"/>
      <c r="D173" s="30"/>
    </row>
    <row r="174" spans="3:4" ht="15.75">
      <c r="C174" s="30"/>
      <c r="D174" s="30"/>
    </row>
    <row r="175" spans="3:4" ht="15.75">
      <c r="C175" s="30"/>
      <c r="D175" s="30"/>
    </row>
    <row r="176" spans="3:4" ht="15.75">
      <c r="C176" s="30"/>
      <c r="D176" s="30"/>
    </row>
    <row r="177" spans="3:4" ht="15.75">
      <c r="C177" s="30"/>
      <c r="D177" s="30"/>
    </row>
    <row r="178" spans="3:4" ht="15.75">
      <c r="C178" s="30"/>
      <c r="D178" s="30"/>
    </row>
    <row r="179" spans="3:4" ht="15.75">
      <c r="C179" s="30"/>
      <c r="D179" s="30"/>
    </row>
    <row r="180" spans="3:4" ht="15.75">
      <c r="C180" s="30"/>
      <c r="D180" s="30"/>
    </row>
    <row r="181" spans="3:4" ht="15.75">
      <c r="C181" s="30"/>
      <c r="D181" s="30"/>
    </row>
    <row r="182" spans="3:4" ht="15.75">
      <c r="C182" s="30"/>
      <c r="D182" s="30"/>
    </row>
    <row r="183" spans="3:4" ht="15.75">
      <c r="C183" s="30"/>
      <c r="D183" s="30"/>
    </row>
    <row r="184" spans="3:4" ht="15.75">
      <c r="C184" s="30"/>
      <c r="D184" s="30"/>
    </row>
    <row r="185" spans="3:4" ht="15.75">
      <c r="C185" s="30"/>
      <c r="D185" s="30"/>
    </row>
    <row r="186" spans="3:4" ht="15.75">
      <c r="C186" s="30"/>
      <c r="D186" s="30"/>
    </row>
    <row r="187" spans="3:4" ht="15.75">
      <c r="C187" s="30"/>
      <c r="D187" s="30"/>
    </row>
    <row r="188" spans="3:4" ht="15.75">
      <c r="C188" s="30"/>
      <c r="D188" s="30"/>
    </row>
    <row r="189" spans="3:4" ht="15.75">
      <c r="C189" s="30"/>
      <c r="D189" s="30"/>
    </row>
    <row r="190" spans="3:4" ht="15.75">
      <c r="C190" s="30"/>
      <c r="D190" s="30"/>
    </row>
    <row r="191" spans="3:4" ht="15.75">
      <c r="C191" s="30"/>
      <c r="D191" s="30"/>
    </row>
    <row r="192" spans="3:4" ht="15.75">
      <c r="C192" s="30"/>
      <c r="D192" s="30"/>
    </row>
    <row r="193" spans="3:4" ht="15.75">
      <c r="C193" s="30"/>
      <c r="D193" s="30"/>
    </row>
    <row r="194" spans="3:4" ht="15.75">
      <c r="C194" s="30"/>
      <c r="D194" s="30"/>
    </row>
    <row r="195" spans="3:4" ht="15.75">
      <c r="C195" s="30"/>
      <c r="D195" s="30"/>
    </row>
    <row r="196" spans="3:4" ht="15.75">
      <c r="C196" s="30"/>
      <c r="D196" s="30"/>
    </row>
    <row r="197" spans="3:4" ht="15.75">
      <c r="C197" s="30"/>
      <c r="D197" s="30"/>
    </row>
    <row r="198" spans="3:4" ht="15.75">
      <c r="C198" s="30"/>
      <c r="D198" s="30"/>
    </row>
    <row r="199" spans="3:4" ht="15.75">
      <c r="C199" s="30"/>
      <c r="D199" s="30"/>
    </row>
    <row r="200" spans="3:4" ht="15.75">
      <c r="C200" s="30"/>
      <c r="D200" s="30"/>
    </row>
    <row r="201" spans="3:4" ht="15.75">
      <c r="C201" s="30"/>
      <c r="D201" s="30"/>
    </row>
    <row r="202" spans="3:4" ht="15.75">
      <c r="C202" s="30"/>
      <c r="D202" s="30"/>
    </row>
    <row r="203" spans="3:4" ht="15.75">
      <c r="C203" s="30"/>
      <c r="D203" s="30"/>
    </row>
    <row r="204" spans="3:4" ht="15.75">
      <c r="C204" s="30"/>
      <c r="D204" s="30"/>
    </row>
    <row r="205" spans="3:4" ht="15.75">
      <c r="C205" s="30"/>
      <c r="D205" s="30"/>
    </row>
    <row r="206" spans="3:4" ht="15.75">
      <c r="C206" s="30"/>
      <c r="D206" s="30"/>
    </row>
    <row r="207" spans="3:4" ht="15.75">
      <c r="C207" s="30"/>
      <c r="D207" s="30"/>
    </row>
    <row r="208" spans="3:4" ht="15.75">
      <c r="C208" s="30"/>
      <c r="D208" s="30"/>
    </row>
    <row r="209" spans="3:4" ht="15.75">
      <c r="C209" s="30"/>
      <c r="D209" s="30"/>
    </row>
    <row r="210" spans="3:4" ht="15.75">
      <c r="C210" s="30"/>
      <c r="D210" s="30"/>
    </row>
    <row r="211" spans="3:4" ht="15.75">
      <c r="C211" s="30"/>
      <c r="D211" s="30"/>
    </row>
    <row r="212" spans="3:4" ht="15.75">
      <c r="C212" s="30"/>
      <c r="D212" s="30"/>
    </row>
    <row r="213" spans="3:4" ht="15.75">
      <c r="C213" s="30"/>
      <c r="D213" s="30"/>
    </row>
    <row r="214" spans="3:4" ht="15.75">
      <c r="C214" s="30"/>
      <c r="D214" s="30"/>
    </row>
    <row r="215" spans="3:4" ht="15.75">
      <c r="C215" s="30"/>
      <c r="D215" s="30"/>
    </row>
    <row r="216" spans="3:4" ht="15.75">
      <c r="C216" s="30"/>
      <c r="D216" s="30"/>
    </row>
    <row r="217" spans="3:4" ht="15.75">
      <c r="C217" s="30"/>
      <c r="D217" s="30"/>
    </row>
    <row r="218" spans="3:4" ht="15.75">
      <c r="C218" s="30"/>
      <c r="D218" s="30"/>
    </row>
    <row r="219" spans="3:4" ht="15.75">
      <c r="C219" s="30"/>
      <c r="D219" s="30"/>
    </row>
    <row r="220" spans="3:4" ht="15.75">
      <c r="C220" s="30"/>
      <c r="D220" s="30"/>
    </row>
    <row r="221" spans="3:4" ht="15.75">
      <c r="C221" s="30"/>
      <c r="D221" s="30"/>
    </row>
    <row r="222" spans="3:4" ht="15.75">
      <c r="C222" s="30"/>
      <c r="D222" s="30"/>
    </row>
    <row r="223" spans="3:4" ht="15.75">
      <c r="C223" s="30"/>
      <c r="D223" s="30"/>
    </row>
    <row r="224" spans="3:4" ht="15.75">
      <c r="C224" s="30"/>
      <c r="D224" s="30"/>
    </row>
    <row r="225" spans="3:4" ht="15.75">
      <c r="C225" s="30"/>
      <c r="D225" s="30"/>
    </row>
    <row r="226" spans="3:4" ht="15.75">
      <c r="C226" s="30"/>
      <c r="D226" s="3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8">
      <selection activeCell="B35" sqref="B35"/>
    </sheetView>
  </sheetViews>
  <sheetFormatPr defaultColWidth="9.140625" defaultRowHeight="12.75"/>
  <cols>
    <col min="1" max="1" width="38.00390625" style="24" customWidth="1"/>
    <col min="2" max="2" width="12.8515625" style="24" customWidth="1"/>
    <col min="3" max="3" width="12.00390625" style="24" customWidth="1"/>
    <col min="4" max="4" width="1.7109375" style="24" customWidth="1"/>
    <col min="5" max="5" width="12.140625" style="24" customWidth="1"/>
    <col min="6" max="6" width="11.7109375" style="24" customWidth="1"/>
    <col min="7" max="16384" width="9.140625" style="24" customWidth="1"/>
  </cols>
  <sheetData>
    <row r="1" ht="15.75">
      <c r="A1" s="23" t="s">
        <v>60</v>
      </c>
    </row>
    <row r="3" ht="15.75">
      <c r="A3" s="23" t="s">
        <v>20</v>
      </c>
    </row>
    <row r="4" ht="15.75">
      <c r="A4" s="24" t="s">
        <v>76</v>
      </c>
    </row>
    <row r="5" spans="3:6" ht="15.75">
      <c r="C5" s="25"/>
      <c r="D5" s="25"/>
      <c r="F5" s="25"/>
    </row>
    <row r="6" spans="1:6" ht="15.75">
      <c r="A6" s="26"/>
      <c r="B6" s="69" t="s">
        <v>67</v>
      </c>
      <c r="C6" s="69"/>
      <c r="D6" s="58"/>
      <c r="E6" s="69" t="s">
        <v>78</v>
      </c>
      <c r="F6" s="69"/>
    </row>
    <row r="7" spans="1:6" ht="15.75">
      <c r="A7" s="46"/>
      <c r="B7" s="70" t="s">
        <v>77</v>
      </c>
      <c r="C7" s="70"/>
      <c r="D7" s="60"/>
      <c r="E7" s="70" t="s">
        <v>77</v>
      </c>
      <c r="F7" s="70"/>
    </row>
    <row r="8" spans="1:6" ht="15.75">
      <c r="A8" s="46"/>
      <c r="B8" s="59">
        <v>2005</v>
      </c>
      <c r="C8" s="59">
        <v>2004</v>
      </c>
      <c r="D8" s="59"/>
      <c r="E8" s="59">
        <v>2005</v>
      </c>
      <c r="F8" s="59">
        <v>2004</v>
      </c>
    </row>
    <row r="9" spans="1:6" ht="16.5" thickBot="1">
      <c r="A9" s="28"/>
      <c r="B9" s="61" t="s">
        <v>2</v>
      </c>
      <c r="C9" s="61" t="s">
        <v>2</v>
      </c>
      <c r="D9" s="61"/>
      <c r="E9" s="61" t="s">
        <v>2</v>
      </c>
      <c r="F9" s="61" t="s">
        <v>2</v>
      </c>
    </row>
    <row r="10" spans="1:6" ht="18.75" customHeight="1">
      <c r="A10" s="48" t="s">
        <v>21</v>
      </c>
      <c r="B10" s="49">
        <v>15410</v>
      </c>
      <c r="C10" s="49">
        <v>14106</v>
      </c>
      <c r="D10" s="49"/>
      <c r="E10" s="49">
        <v>29494</v>
      </c>
      <c r="F10" s="49">
        <v>28245</v>
      </c>
    </row>
    <row r="11" spans="1:6" ht="15.75">
      <c r="A11" s="50" t="s">
        <v>32</v>
      </c>
      <c r="B11" s="31">
        <v>-12095</v>
      </c>
      <c r="C11" s="31">
        <v>-10835</v>
      </c>
      <c r="D11" s="31"/>
      <c r="E11" s="31">
        <v>-24410</v>
      </c>
      <c r="F11" s="31">
        <v>-21321</v>
      </c>
    </row>
    <row r="12" spans="1:6" ht="15.75">
      <c r="A12" s="51"/>
      <c r="B12" s="30"/>
      <c r="C12" s="30"/>
      <c r="D12" s="30"/>
      <c r="E12" s="30"/>
      <c r="F12" s="30"/>
    </row>
    <row r="13" spans="1:6" ht="15.75">
      <c r="A13" s="51" t="s">
        <v>22</v>
      </c>
      <c r="B13" s="30">
        <f>SUM(B10:B12)</f>
        <v>3315</v>
      </c>
      <c r="C13" s="30">
        <f>SUM(C10:C12)</f>
        <v>3271</v>
      </c>
      <c r="D13" s="30"/>
      <c r="E13" s="30">
        <f>SUM(E10:E12)</f>
        <v>5084</v>
      </c>
      <c r="F13" s="30">
        <f>SUM(F10:F12)</f>
        <v>6924</v>
      </c>
    </row>
    <row r="14" spans="1:6" ht="15.75">
      <c r="A14" s="50" t="s">
        <v>23</v>
      </c>
      <c r="B14" s="31">
        <v>-1394</v>
      </c>
      <c r="C14" s="31">
        <v>-1123</v>
      </c>
      <c r="D14" s="31"/>
      <c r="E14" s="31">
        <v>-2646</v>
      </c>
      <c r="F14" s="31">
        <v>-2156</v>
      </c>
    </row>
    <row r="15" spans="2:6" ht="15.75">
      <c r="B15" s="30"/>
      <c r="C15" s="30"/>
      <c r="D15" s="30"/>
      <c r="E15" s="30"/>
      <c r="F15" s="30"/>
    </row>
    <row r="16" spans="1:6" ht="15.75">
      <c r="A16" s="23" t="s">
        <v>82</v>
      </c>
      <c r="B16" s="30">
        <f>SUM(B13:B15)</f>
        <v>1921</v>
      </c>
      <c r="C16" s="30">
        <f>SUM(C13:C15)</f>
        <v>2148</v>
      </c>
      <c r="D16" s="30"/>
      <c r="E16" s="30">
        <f>SUM(E13:E15)</f>
        <v>2438</v>
      </c>
      <c r="F16" s="30">
        <f>SUM(F13:F15)</f>
        <v>4768</v>
      </c>
    </row>
    <row r="17" spans="2:6" ht="15.75">
      <c r="B17" s="30"/>
      <c r="C17" s="30"/>
      <c r="D17" s="30"/>
      <c r="E17" s="30"/>
      <c r="F17" s="30"/>
    </row>
    <row r="18" spans="1:6" ht="15.75">
      <c r="A18" s="24" t="s">
        <v>24</v>
      </c>
      <c r="B18" s="30">
        <v>0</v>
      </c>
      <c r="C18" s="30">
        <v>0</v>
      </c>
      <c r="D18" s="30"/>
      <c r="E18" s="30">
        <v>0</v>
      </c>
      <c r="F18" s="30">
        <v>0</v>
      </c>
    </row>
    <row r="19" spans="1:6" ht="15.75">
      <c r="A19" s="24" t="s">
        <v>25</v>
      </c>
      <c r="B19" s="30">
        <v>30</v>
      </c>
      <c r="C19" s="30">
        <v>103</v>
      </c>
      <c r="D19" s="30"/>
      <c r="E19" s="30">
        <v>78</v>
      </c>
      <c r="F19" s="30">
        <v>210</v>
      </c>
    </row>
    <row r="20" spans="1:6" ht="15.75">
      <c r="A20" s="24" t="s">
        <v>26</v>
      </c>
      <c r="B20" s="30">
        <v>47</v>
      </c>
      <c r="C20" s="30">
        <v>113</v>
      </c>
      <c r="D20" s="30"/>
      <c r="E20" s="30">
        <v>80</v>
      </c>
      <c r="F20" s="30">
        <v>116</v>
      </c>
    </row>
    <row r="21" spans="1:6" ht="15.75">
      <c r="A21" s="35"/>
      <c r="B21" s="31"/>
      <c r="C21" s="31"/>
      <c r="D21" s="31"/>
      <c r="E21" s="31"/>
      <c r="F21" s="31"/>
    </row>
    <row r="22" spans="2:6" ht="15.75">
      <c r="B22" s="30"/>
      <c r="C22" s="30"/>
      <c r="D22" s="30"/>
      <c r="E22" s="30"/>
      <c r="F22" s="30"/>
    </row>
    <row r="23" spans="1:6" ht="15.75">
      <c r="A23" s="23" t="s">
        <v>27</v>
      </c>
      <c r="B23" s="30">
        <f>SUM(B16:B22)</f>
        <v>1998</v>
      </c>
      <c r="C23" s="30">
        <f>SUM(C16:C22)</f>
        <v>2364</v>
      </c>
      <c r="D23" s="30"/>
      <c r="E23" s="30">
        <f>SUM(E16:E22)</f>
        <v>2596</v>
      </c>
      <c r="F23" s="30">
        <f>SUM(F16:F22)</f>
        <v>5094</v>
      </c>
    </row>
    <row r="24" spans="1:6" ht="15.75">
      <c r="A24" s="35" t="s">
        <v>69</v>
      </c>
      <c r="B24" s="31">
        <v>-366</v>
      </c>
      <c r="C24" s="31">
        <v>-591</v>
      </c>
      <c r="D24" s="31"/>
      <c r="E24" s="31">
        <v>-561</v>
      </c>
      <c r="F24" s="31">
        <v>-1372</v>
      </c>
    </row>
    <row r="25" spans="2:6" ht="15.75">
      <c r="B25" s="30"/>
      <c r="C25" s="30"/>
      <c r="D25" s="30"/>
      <c r="E25" s="30"/>
      <c r="F25" s="30"/>
    </row>
    <row r="26" spans="1:6" ht="15.75">
      <c r="A26" s="23" t="s">
        <v>28</v>
      </c>
      <c r="B26" s="30">
        <f>SUM(B23:B25)</f>
        <v>1632</v>
      </c>
      <c r="C26" s="30">
        <f>SUM(C23:C25)</f>
        <v>1773</v>
      </c>
      <c r="D26" s="30"/>
      <c r="E26" s="30">
        <f>SUM(E23:E25)</f>
        <v>2035</v>
      </c>
      <c r="F26" s="30">
        <f>SUM(F23:F25)</f>
        <v>3722</v>
      </c>
    </row>
    <row r="27" spans="1:6" ht="15.75">
      <c r="A27" s="35" t="s">
        <v>29</v>
      </c>
      <c r="B27" s="31">
        <v>0</v>
      </c>
      <c r="C27" s="31">
        <v>0</v>
      </c>
      <c r="D27" s="31"/>
      <c r="E27" s="31">
        <v>0</v>
      </c>
      <c r="F27" s="31">
        <v>0</v>
      </c>
    </row>
    <row r="28" spans="2:6" ht="15.75">
      <c r="B28" s="30"/>
      <c r="C28" s="30"/>
      <c r="D28" s="30"/>
      <c r="E28" s="30"/>
      <c r="F28" s="30"/>
    </row>
    <row r="29" spans="1:6" ht="16.5" thickBot="1">
      <c r="A29" s="52" t="s">
        <v>30</v>
      </c>
      <c r="B29" s="53">
        <f>SUM(B26:B28)</f>
        <v>1632</v>
      </c>
      <c r="C29" s="53">
        <f>SUM(C26:C28)</f>
        <v>1773</v>
      </c>
      <c r="D29" s="53"/>
      <c r="E29" s="53">
        <f>SUM(E26:E28)</f>
        <v>2035</v>
      </c>
      <c r="F29" s="53">
        <f>SUM(F26:F28)</f>
        <v>3722</v>
      </c>
    </row>
    <row r="30" spans="2:6" ht="15.75">
      <c r="B30" s="30"/>
      <c r="C30" s="30"/>
      <c r="D30" s="30"/>
      <c r="E30" s="30"/>
      <c r="F30" s="30"/>
    </row>
    <row r="31" spans="1:6" ht="16.5" thickBot="1">
      <c r="A31" s="28" t="s">
        <v>33</v>
      </c>
      <c r="B31" s="54">
        <v>2.72</v>
      </c>
      <c r="C31" s="54">
        <v>2.95</v>
      </c>
      <c r="D31" s="54"/>
      <c r="E31" s="54">
        <v>3.39</v>
      </c>
      <c r="F31" s="54">
        <v>6.2</v>
      </c>
    </row>
    <row r="32" spans="1:6" ht="16.5" thickBot="1">
      <c r="A32" s="55" t="s">
        <v>34</v>
      </c>
      <c r="B32" s="56">
        <v>2.72</v>
      </c>
      <c r="C32" s="57" t="s">
        <v>70</v>
      </c>
      <c r="D32" s="56"/>
      <c r="E32" s="56">
        <v>3.39</v>
      </c>
      <c r="F32" s="57" t="s">
        <v>70</v>
      </c>
    </row>
    <row r="33" spans="2:6" ht="15.75">
      <c r="B33" s="30"/>
      <c r="C33" s="30"/>
      <c r="D33" s="30"/>
      <c r="E33" s="30"/>
      <c r="F33" s="30"/>
    </row>
    <row r="34" spans="2:6" ht="15.75">
      <c r="B34" s="30"/>
      <c r="C34" s="30"/>
      <c r="D34" s="30"/>
      <c r="E34" s="30"/>
      <c r="F34" s="30"/>
    </row>
    <row r="35" spans="1:6" ht="15.75">
      <c r="A35" s="24" t="s">
        <v>31</v>
      </c>
      <c r="B35" s="30"/>
      <c r="C35" s="30"/>
      <c r="D35" s="30"/>
      <c r="E35" s="30"/>
      <c r="F35" s="30"/>
    </row>
    <row r="36" spans="1:6" ht="15.75">
      <c r="A36" s="24" t="s">
        <v>71</v>
      </c>
      <c r="B36" s="30"/>
      <c r="C36" s="30"/>
      <c r="D36" s="30"/>
      <c r="E36" s="30"/>
      <c r="F36" s="30"/>
    </row>
    <row r="37" spans="2:6" ht="15.75">
      <c r="B37" s="30"/>
      <c r="C37" s="30"/>
      <c r="D37" s="30"/>
      <c r="E37" s="30"/>
      <c r="F37" s="30"/>
    </row>
    <row r="38" spans="2:6" ht="15.75">
      <c r="B38" s="30"/>
      <c r="C38" s="30"/>
      <c r="D38" s="30"/>
      <c r="E38" s="30"/>
      <c r="F38" s="30"/>
    </row>
    <row r="39" spans="2:6" ht="15.75">
      <c r="B39" s="30"/>
      <c r="C39" s="30"/>
      <c r="D39" s="30"/>
      <c r="E39" s="30"/>
      <c r="F39" s="30"/>
    </row>
    <row r="40" spans="2:6" ht="15.75">
      <c r="B40" s="30"/>
      <c r="C40" s="30"/>
      <c r="D40" s="30"/>
      <c r="E40" s="30"/>
      <c r="F40" s="30"/>
    </row>
    <row r="41" spans="2:6" ht="15.75">
      <c r="B41" s="30"/>
      <c r="C41" s="30"/>
      <c r="D41" s="30"/>
      <c r="E41" s="30"/>
      <c r="F41" s="30"/>
    </row>
    <row r="42" spans="2:6" ht="15.75">
      <c r="B42" s="30"/>
      <c r="C42" s="30"/>
      <c r="D42" s="30"/>
      <c r="E42" s="30"/>
      <c r="F42" s="30"/>
    </row>
    <row r="43" spans="2:6" ht="15.75">
      <c r="B43" s="30"/>
      <c r="C43" s="30"/>
      <c r="D43" s="30"/>
      <c r="E43" s="30"/>
      <c r="F43" s="30"/>
    </row>
    <row r="44" spans="2:6" ht="15.75">
      <c r="B44" s="30"/>
      <c r="C44" s="30"/>
      <c r="D44" s="30"/>
      <c r="E44" s="30"/>
      <c r="F44" s="30"/>
    </row>
    <row r="45" spans="2:6" ht="15.75">
      <c r="B45" s="30"/>
      <c r="C45" s="30"/>
      <c r="D45" s="30"/>
      <c r="E45" s="30"/>
      <c r="F45" s="30"/>
    </row>
    <row r="46" spans="2:6" ht="15.75">
      <c r="B46" s="30"/>
      <c r="C46" s="30"/>
      <c r="D46" s="30"/>
      <c r="E46" s="30"/>
      <c r="F46" s="30"/>
    </row>
    <row r="47" spans="2:6" ht="15.75">
      <c r="B47" s="30"/>
      <c r="C47" s="30"/>
      <c r="D47" s="30"/>
      <c r="E47" s="30"/>
      <c r="F47" s="30"/>
    </row>
    <row r="48" spans="2:6" ht="15.75">
      <c r="B48" s="30"/>
      <c r="C48" s="30"/>
      <c r="D48" s="30"/>
      <c r="E48" s="30"/>
      <c r="F48" s="30"/>
    </row>
    <row r="49" spans="2:6" ht="15.75">
      <c r="B49" s="30"/>
      <c r="C49" s="30"/>
      <c r="D49" s="30"/>
      <c r="E49" s="30"/>
      <c r="F49" s="30"/>
    </row>
    <row r="50" spans="2:6" ht="15.75">
      <c r="B50" s="30"/>
      <c r="C50" s="30"/>
      <c r="D50" s="30"/>
      <c r="E50" s="30"/>
      <c r="F50" s="30"/>
    </row>
    <row r="51" spans="2:6" ht="15.75">
      <c r="B51" s="30"/>
      <c r="C51" s="30"/>
      <c r="D51" s="30"/>
      <c r="E51" s="30"/>
      <c r="F51" s="30"/>
    </row>
    <row r="52" spans="2:6" ht="15.75">
      <c r="B52" s="30"/>
      <c r="C52" s="30"/>
      <c r="D52" s="30"/>
      <c r="E52" s="30"/>
      <c r="F52" s="30"/>
    </row>
    <row r="53" spans="2:6" ht="15.75">
      <c r="B53" s="30"/>
      <c r="C53" s="30"/>
      <c r="D53" s="30"/>
      <c r="E53" s="30"/>
      <c r="F53" s="30"/>
    </row>
    <row r="54" spans="2:6" ht="15.75">
      <c r="B54" s="30"/>
      <c r="C54" s="30"/>
      <c r="D54" s="30"/>
      <c r="E54" s="30"/>
      <c r="F54" s="30"/>
    </row>
    <row r="55" spans="2:6" ht="15.75">
      <c r="B55" s="30"/>
      <c r="C55" s="30"/>
      <c r="D55" s="30"/>
      <c r="E55" s="30"/>
      <c r="F55" s="30"/>
    </row>
    <row r="56" spans="2:6" ht="15.75">
      <c r="B56" s="30"/>
      <c r="C56" s="30"/>
      <c r="D56" s="30"/>
      <c r="E56" s="30"/>
      <c r="F56" s="30"/>
    </row>
    <row r="57" spans="2:6" ht="15.75">
      <c r="B57" s="30"/>
      <c r="C57" s="30"/>
      <c r="D57" s="30"/>
      <c r="E57" s="30"/>
      <c r="F57" s="30"/>
    </row>
    <row r="58" spans="2:6" ht="15.75">
      <c r="B58" s="30"/>
      <c r="C58" s="30"/>
      <c r="D58" s="30"/>
      <c r="E58" s="30"/>
      <c r="F58" s="30"/>
    </row>
    <row r="59" spans="2:6" ht="15.75">
      <c r="B59" s="30"/>
      <c r="C59" s="30"/>
      <c r="D59" s="30"/>
      <c r="E59" s="30"/>
      <c r="F59" s="30"/>
    </row>
    <row r="60" spans="2:6" ht="15.75">
      <c r="B60" s="30"/>
      <c r="C60" s="30"/>
      <c r="D60" s="30"/>
      <c r="E60" s="30"/>
      <c r="F60" s="30"/>
    </row>
    <row r="61" spans="2:6" ht="15.75">
      <c r="B61" s="30"/>
      <c r="C61" s="30"/>
      <c r="D61" s="30"/>
      <c r="E61" s="30"/>
      <c r="F61" s="30"/>
    </row>
    <row r="62" spans="2:6" ht="15.75">
      <c r="B62" s="30"/>
      <c r="C62" s="30"/>
      <c r="D62" s="30"/>
      <c r="E62" s="30"/>
      <c r="F62" s="30"/>
    </row>
    <row r="63" spans="2:6" ht="15.75">
      <c r="B63" s="30"/>
      <c r="C63" s="30"/>
      <c r="D63" s="30"/>
      <c r="E63" s="30"/>
      <c r="F63" s="30"/>
    </row>
    <row r="64" spans="2:6" ht="15.75">
      <c r="B64" s="30"/>
      <c r="C64" s="30"/>
      <c r="D64" s="30"/>
      <c r="E64" s="30"/>
      <c r="F64" s="30"/>
    </row>
    <row r="65" spans="2:6" ht="15.75">
      <c r="B65" s="30"/>
      <c r="C65" s="30"/>
      <c r="D65" s="30"/>
      <c r="E65" s="30"/>
      <c r="F65" s="30"/>
    </row>
    <row r="66" spans="2:6" ht="15.75">
      <c r="B66" s="30"/>
      <c r="C66" s="30"/>
      <c r="D66" s="30"/>
      <c r="E66" s="30"/>
      <c r="F66" s="30"/>
    </row>
    <row r="67" spans="2:6" ht="15.75">
      <c r="B67" s="30"/>
      <c r="C67" s="30"/>
      <c r="D67" s="30"/>
      <c r="E67" s="30"/>
      <c r="F67" s="30"/>
    </row>
    <row r="68" spans="2:6" ht="15.75">
      <c r="B68" s="30"/>
      <c r="C68" s="30"/>
      <c r="D68" s="30"/>
      <c r="E68" s="30"/>
      <c r="F68" s="30"/>
    </row>
    <row r="69" spans="2:6" ht="15.75">
      <c r="B69" s="30"/>
      <c r="C69" s="30"/>
      <c r="D69" s="30"/>
      <c r="E69" s="30"/>
      <c r="F69" s="30"/>
    </row>
    <row r="70" spans="2:6" ht="15.75">
      <c r="B70" s="30"/>
      <c r="C70" s="30"/>
      <c r="D70" s="30"/>
      <c r="E70" s="30"/>
      <c r="F70" s="30"/>
    </row>
    <row r="71" spans="2:6" ht="15.75">
      <c r="B71" s="30"/>
      <c r="C71" s="30"/>
      <c r="D71" s="30"/>
      <c r="E71" s="30"/>
      <c r="F71" s="30"/>
    </row>
    <row r="72" spans="2:6" ht="15.75">
      <c r="B72" s="30"/>
      <c r="C72" s="30"/>
      <c r="D72" s="30"/>
      <c r="E72" s="30"/>
      <c r="F72" s="30"/>
    </row>
    <row r="73" spans="2:6" ht="15.75">
      <c r="B73" s="30"/>
      <c r="C73" s="30"/>
      <c r="D73" s="30"/>
      <c r="E73" s="30"/>
      <c r="F73" s="30"/>
    </row>
    <row r="74" spans="2:6" ht="15.75">
      <c r="B74" s="30"/>
      <c r="C74" s="30"/>
      <c r="D74" s="30"/>
      <c r="E74" s="30"/>
      <c r="F74" s="30"/>
    </row>
    <row r="75" spans="2:6" ht="15.75">
      <c r="B75" s="30"/>
      <c r="C75" s="30"/>
      <c r="D75" s="30"/>
      <c r="E75" s="30"/>
      <c r="F75" s="30"/>
    </row>
    <row r="76" spans="2:6" ht="15.75">
      <c r="B76" s="30"/>
      <c r="C76" s="30"/>
      <c r="D76" s="30"/>
      <c r="E76" s="30"/>
      <c r="F76" s="30"/>
    </row>
    <row r="77" spans="2:6" ht="15.75">
      <c r="B77" s="30"/>
      <c r="C77" s="30"/>
      <c r="D77" s="30"/>
      <c r="E77" s="30"/>
      <c r="F77" s="30"/>
    </row>
    <row r="78" spans="2:6" ht="15.75">
      <c r="B78" s="30"/>
      <c r="C78" s="30"/>
      <c r="D78" s="30"/>
      <c r="E78" s="30"/>
      <c r="F78" s="30"/>
    </row>
    <row r="79" spans="2:6" ht="15.75">
      <c r="B79" s="30"/>
      <c r="C79" s="30"/>
      <c r="D79" s="30"/>
      <c r="E79" s="30"/>
      <c r="F79" s="30"/>
    </row>
    <row r="80" spans="2:6" ht="15.75">
      <c r="B80" s="30"/>
      <c r="C80" s="30"/>
      <c r="D80" s="30"/>
      <c r="E80" s="30"/>
      <c r="F80" s="30"/>
    </row>
    <row r="81" spans="2:6" ht="15.75">
      <c r="B81" s="30"/>
      <c r="C81" s="30"/>
      <c r="D81" s="30"/>
      <c r="E81" s="30"/>
      <c r="F81" s="30"/>
    </row>
    <row r="82" spans="2:6" ht="15.75">
      <c r="B82" s="30"/>
      <c r="C82" s="30"/>
      <c r="D82" s="30"/>
      <c r="E82" s="30"/>
      <c r="F82" s="30"/>
    </row>
    <row r="83" spans="2:6" ht="15.75">
      <c r="B83" s="30"/>
      <c r="C83" s="30"/>
      <c r="D83" s="30"/>
      <c r="E83" s="30"/>
      <c r="F83" s="30"/>
    </row>
    <row r="84" spans="2:6" ht="15.75">
      <c r="B84" s="30"/>
      <c r="C84" s="30"/>
      <c r="D84" s="30"/>
      <c r="E84" s="30"/>
      <c r="F84" s="30"/>
    </row>
    <row r="85" spans="2:6" ht="15.75">
      <c r="B85" s="30"/>
      <c r="C85" s="30"/>
      <c r="D85" s="30"/>
      <c r="E85" s="30"/>
      <c r="F85" s="30"/>
    </row>
    <row r="86" spans="2:6" ht="15.75">
      <c r="B86" s="30"/>
      <c r="C86" s="30"/>
      <c r="D86" s="30"/>
      <c r="E86" s="30"/>
      <c r="F86" s="30"/>
    </row>
    <row r="87" spans="2:6" ht="15.75">
      <c r="B87" s="30"/>
      <c r="C87" s="30"/>
      <c r="D87" s="30"/>
      <c r="E87" s="30"/>
      <c r="F87" s="30"/>
    </row>
    <row r="88" spans="2:6" ht="15.75">
      <c r="B88" s="30"/>
      <c r="C88" s="30"/>
      <c r="D88" s="30"/>
      <c r="E88" s="30"/>
      <c r="F88" s="30"/>
    </row>
    <row r="89" spans="2:6" ht="15.75">
      <c r="B89" s="30"/>
      <c r="C89" s="30"/>
      <c r="D89" s="30"/>
      <c r="E89" s="30"/>
      <c r="F89" s="30"/>
    </row>
    <row r="90" spans="2:6" ht="15.75">
      <c r="B90" s="30"/>
      <c r="C90" s="30"/>
      <c r="D90" s="30"/>
      <c r="E90" s="30"/>
      <c r="F90" s="30"/>
    </row>
    <row r="91" spans="2:6" ht="15.75">
      <c r="B91" s="30"/>
      <c r="C91" s="30"/>
      <c r="D91" s="30"/>
      <c r="E91" s="30"/>
      <c r="F91" s="30"/>
    </row>
    <row r="92" spans="2:6" ht="15.75">
      <c r="B92" s="30"/>
      <c r="C92" s="30"/>
      <c r="D92" s="30"/>
      <c r="E92" s="30"/>
      <c r="F92" s="30"/>
    </row>
    <row r="93" spans="2:6" ht="15.75">
      <c r="B93" s="30"/>
      <c r="C93" s="30"/>
      <c r="D93" s="30"/>
      <c r="E93" s="30"/>
      <c r="F93" s="30"/>
    </row>
    <row r="94" spans="2:6" ht="15.75">
      <c r="B94" s="30"/>
      <c r="C94" s="30"/>
      <c r="D94" s="30"/>
      <c r="E94" s="30"/>
      <c r="F94" s="30"/>
    </row>
    <row r="95" spans="2:6" ht="15.75">
      <c r="B95" s="30"/>
      <c r="C95" s="30"/>
      <c r="D95" s="30"/>
      <c r="E95" s="30"/>
      <c r="F95" s="30"/>
    </row>
    <row r="96" spans="2:6" ht="15.75">
      <c r="B96" s="30"/>
      <c r="C96" s="30"/>
      <c r="D96" s="30"/>
      <c r="E96" s="30"/>
      <c r="F96" s="30"/>
    </row>
    <row r="97" spans="2:6" ht="15.75">
      <c r="B97" s="30"/>
      <c r="C97" s="30"/>
      <c r="D97" s="30"/>
      <c r="E97" s="30"/>
      <c r="F97" s="30"/>
    </row>
    <row r="98" spans="2:6" ht="15.75">
      <c r="B98" s="30"/>
      <c r="C98" s="30"/>
      <c r="D98" s="30"/>
      <c r="E98" s="30"/>
      <c r="F98" s="30"/>
    </row>
    <row r="99" spans="2:6" ht="15.75">
      <c r="B99" s="30"/>
      <c r="C99" s="30"/>
      <c r="D99" s="30"/>
      <c r="E99" s="30"/>
      <c r="F99" s="30"/>
    </row>
    <row r="100" spans="2:6" ht="15.75">
      <c r="B100" s="30"/>
      <c r="C100" s="30"/>
      <c r="D100" s="30"/>
      <c r="E100" s="30"/>
      <c r="F100" s="30"/>
    </row>
    <row r="101" spans="2:6" ht="15.75">
      <c r="B101" s="30"/>
      <c r="C101" s="30"/>
      <c r="D101" s="30"/>
      <c r="E101" s="30"/>
      <c r="F101" s="30"/>
    </row>
    <row r="102" spans="2:6" ht="15.75">
      <c r="B102" s="30"/>
      <c r="C102" s="30"/>
      <c r="D102" s="30"/>
      <c r="E102" s="30"/>
      <c r="F102" s="30"/>
    </row>
    <row r="103" spans="2:6" ht="15.75">
      <c r="B103" s="30"/>
      <c r="C103" s="30"/>
      <c r="D103" s="30"/>
      <c r="E103" s="30"/>
      <c r="F103" s="30"/>
    </row>
    <row r="104" spans="2:6" ht="15.75">
      <c r="B104" s="30"/>
      <c r="C104" s="30"/>
      <c r="D104" s="30"/>
      <c r="E104" s="30"/>
      <c r="F104" s="30"/>
    </row>
    <row r="105" spans="2:6" ht="15.75">
      <c r="B105" s="30"/>
      <c r="C105" s="30"/>
      <c r="D105" s="30"/>
      <c r="E105" s="30"/>
      <c r="F105" s="30"/>
    </row>
    <row r="106" spans="2:6" ht="15.75">
      <c r="B106" s="30"/>
      <c r="C106" s="30"/>
      <c r="D106" s="30"/>
      <c r="E106" s="30"/>
      <c r="F106" s="30"/>
    </row>
    <row r="107" spans="2:6" ht="15.75">
      <c r="B107" s="30"/>
      <c r="C107" s="30"/>
      <c r="D107" s="30"/>
      <c r="E107" s="30"/>
      <c r="F107" s="30"/>
    </row>
    <row r="108" spans="2:6" ht="15.75">
      <c r="B108" s="30"/>
      <c r="C108" s="30"/>
      <c r="D108" s="30"/>
      <c r="E108" s="30"/>
      <c r="F108" s="30"/>
    </row>
    <row r="109" spans="2:6" ht="15.75">
      <c r="B109" s="30"/>
      <c r="C109" s="30"/>
      <c r="D109" s="30"/>
      <c r="E109" s="30"/>
      <c r="F109" s="30"/>
    </row>
    <row r="110" spans="2:6" ht="15.75">
      <c r="B110" s="30"/>
      <c r="C110" s="30"/>
      <c r="D110" s="30"/>
      <c r="E110" s="30"/>
      <c r="F110" s="30"/>
    </row>
    <row r="111" spans="2:6" ht="15.75">
      <c r="B111" s="30"/>
      <c r="C111" s="30"/>
      <c r="D111" s="30"/>
      <c r="E111" s="30"/>
      <c r="F111" s="30"/>
    </row>
    <row r="112" spans="2:6" ht="15.75">
      <c r="B112" s="30"/>
      <c r="C112" s="30"/>
      <c r="D112" s="30"/>
      <c r="E112" s="30"/>
      <c r="F112" s="30"/>
    </row>
    <row r="113" spans="2:6" ht="15.75">
      <c r="B113" s="30"/>
      <c r="C113" s="30"/>
      <c r="D113" s="30"/>
      <c r="E113" s="30"/>
      <c r="F113" s="30"/>
    </row>
    <row r="114" spans="2:6" ht="15.75">
      <c r="B114" s="30"/>
      <c r="C114" s="30"/>
      <c r="D114" s="30"/>
      <c r="E114" s="30"/>
      <c r="F114" s="30"/>
    </row>
    <row r="115" spans="2:6" ht="15.75">
      <c r="B115" s="30"/>
      <c r="C115" s="30"/>
      <c r="D115" s="30"/>
      <c r="E115" s="30"/>
      <c r="F115" s="30"/>
    </row>
    <row r="116" spans="2:6" ht="15.75">
      <c r="B116" s="30"/>
      <c r="C116" s="30"/>
      <c r="D116" s="30"/>
      <c r="E116" s="30"/>
      <c r="F116" s="30"/>
    </row>
    <row r="117" spans="2:6" ht="15.75">
      <c r="B117" s="30"/>
      <c r="C117" s="30"/>
      <c r="D117" s="30"/>
      <c r="E117" s="30"/>
      <c r="F117" s="30"/>
    </row>
    <row r="118" spans="2:6" ht="15.75">
      <c r="B118" s="30"/>
      <c r="C118" s="30"/>
      <c r="D118" s="30"/>
      <c r="E118" s="30"/>
      <c r="F118" s="30"/>
    </row>
    <row r="119" spans="2:6" ht="15.75">
      <c r="B119" s="30"/>
      <c r="C119" s="30"/>
      <c r="D119" s="30"/>
      <c r="E119" s="30"/>
      <c r="F119" s="30"/>
    </row>
    <row r="120" spans="2:6" ht="15.75">
      <c r="B120" s="30"/>
      <c r="C120" s="30"/>
      <c r="D120" s="30"/>
      <c r="E120" s="30"/>
      <c r="F120" s="30"/>
    </row>
    <row r="121" spans="2:6" ht="15.75">
      <c r="B121" s="30"/>
      <c r="C121" s="30"/>
      <c r="D121" s="30"/>
      <c r="E121" s="30"/>
      <c r="F121" s="30"/>
    </row>
    <row r="122" spans="2:6" ht="15.75">
      <c r="B122" s="30"/>
      <c r="C122" s="30"/>
      <c r="D122" s="30"/>
      <c r="E122" s="30"/>
      <c r="F122" s="30"/>
    </row>
    <row r="123" spans="2:6" ht="15.75">
      <c r="B123" s="30"/>
      <c r="C123" s="30"/>
      <c r="D123" s="30"/>
      <c r="E123" s="30"/>
      <c r="F123" s="30"/>
    </row>
    <row r="124" spans="2:6" ht="15.75">
      <c r="B124" s="30"/>
      <c r="C124" s="30"/>
      <c r="D124" s="30"/>
      <c r="E124" s="30"/>
      <c r="F124" s="30"/>
    </row>
    <row r="125" spans="2:6" ht="15.75">
      <c r="B125" s="30"/>
      <c r="C125" s="30"/>
      <c r="D125" s="30"/>
      <c r="E125" s="30"/>
      <c r="F125" s="30"/>
    </row>
    <row r="126" spans="2:6" ht="15.75">
      <c r="B126" s="30"/>
      <c r="C126" s="30"/>
      <c r="D126" s="30"/>
      <c r="E126" s="30"/>
      <c r="F126" s="30"/>
    </row>
    <row r="127" spans="2:6" ht="15.75">
      <c r="B127" s="30"/>
      <c r="C127" s="30"/>
      <c r="D127" s="30"/>
      <c r="E127" s="30"/>
      <c r="F127" s="30"/>
    </row>
    <row r="128" spans="2:6" ht="15.75">
      <c r="B128" s="30"/>
      <c r="C128" s="30"/>
      <c r="D128" s="30"/>
      <c r="E128" s="30"/>
      <c r="F128" s="30"/>
    </row>
    <row r="129" spans="2:6" ht="15.75">
      <c r="B129" s="30"/>
      <c r="C129" s="30"/>
      <c r="D129" s="30"/>
      <c r="E129" s="30"/>
      <c r="F129" s="30"/>
    </row>
    <row r="130" spans="2:6" ht="15.75">
      <c r="B130" s="30"/>
      <c r="C130" s="30"/>
      <c r="D130" s="30"/>
      <c r="E130" s="30"/>
      <c r="F130" s="30"/>
    </row>
    <row r="131" spans="2:6" ht="15.75">
      <c r="B131" s="30"/>
      <c r="C131" s="30"/>
      <c r="D131" s="30"/>
      <c r="E131" s="30"/>
      <c r="F131" s="30"/>
    </row>
    <row r="132" spans="2:6" ht="15.75">
      <c r="B132" s="30"/>
      <c r="C132" s="30"/>
      <c r="D132" s="30"/>
      <c r="E132" s="30"/>
      <c r="F132" s="30"/>
    </row>
    <row r="133" spans="2:6" ht="15.75">
      <c r="B133" s="30"/>
      <c r="C133" s="30"/>
      <c r="D133" s="30"/>
      <c r="E133" s="30"/>
      <c r="F133" s="30"/>
    </row>
    <row r="134" spans="2:6" ht="15.75">
      <c r="B134" s="30"/>
      <c r="C134" s="30"/>
      <c r="D134" s="30"/>
      <c r="E134" s="30"/>
      <c r="F134" s="30"/>
    </row>
    <row r="135" spans="2:6" ht="15.75">
      <c r="B135" s="30"/>
      <c r="C135" s="30"/>
      <c r="D135" s="30"/>
      <c r="E135" s="30"/>
      <c r="F135" s="30"/>
    </row>
    <row r="136" spans="2:6" ht="15.75">
      <c r="B136" s="30"/>
      <c r="C136" s="30"/>
      <c r="D136" s="30"/>
      <c r="E136" s="30"/>
      <c r="F136" s="30"/>
    </row>
    <row r="137" spans="2:6" ht="15.75">
      <c r="B137" s="30"/>
      <c r="C137" s="30"/>
      <c r="D137" s="30"/>
      <c r="E137" s="30"/>
      <c r="F137" s="30"/>
    </row>
    <row r="138" spans="2:6" ht="15.75">
      <c r="B138" s="30"/>
      <c r="C138" s="30"/>
      <c r="D138" s="30"/>
      <c r="E138" s="30"/>
      <c r="F138" s="30"/>
    </row>
    <row r="139" spans="2:6" ht="15.75">
      <c r="B139" s="30"/>
      <c r="C139" s="30"/>
      <c r="D139" s="30"/>
      <c r="E139" s="30"/>
      <c r="F139" s="30"/>
    </row>
    <row r="140" spans="2:6" ht="15.75">
      <c r="B140" s="30"/>
      <c r="C140" s="30"/>
      <c r="D140" s="30"/>
      <c r="E140" s="30"/>
      <c r="F140" s="30"/>
    </row>
    <row r="141" spans="2:6" ht="15.75">
      <c r="B141" s="30"/>
      <c r="C141" s="30"/>
      <c r="D141" s="30"/>
      <c r="E141" s="30"/>
      <c r="F141" s="30"/>
    </row>
    <row r="142" spans="2:6" ht="15.75">
      <c r="B142" s="30"/>
      <c r="C142" s="30"/>
      <c r="D142" s="30"/>
      <c r="E142" s="30"/>
      <c r="F142" s="30"/>
    </row>
    <row r="143" spans="2:6" ht="15.75">
      <c r="B143" s="30"/>
      <c r="C143" s="30"/>
      <c r="D143" s="30"/>
      <c r="E143" s="30"/>
      <c r="F143" s="30"/>
    </row>
    <row r="144" spans="2:6" ht="15.75">
      <c r="B144" s="30"/>
      <c r="C144" s="30"/>
      <c r="D144" s="30"/>
      <c r="E144" s="30"/>
      <c r="F144" s="30"/>
    </row>
    <row r="145" spans="2:6" ht="15.75">
      <c r="B145" s="30"/>
      <c r="C145" s="30"/>
      <c r="D145" s="30"/>
      <c r="E145" s="30"/>
      <c r="F145" s="30"/>
    </row>
    <row r="146" spans="2:6" ht="15.75">
      <c r="B146" s="30"/>
      <c r="C146" s="30"/>
      <c r="D146" s="30"/>
      <c r="E146" s="30"/>
      <c r="F146" s="30"/>
    </row>
    <row r="147" spans="2:6" ht="15.75">
      <c r="B147" s="30"/>
      <c r="C147" s="30"/>
      <c r="D147" s="30"/>
      <c r="E147" s="30"/>
      <c r="F147" s="30"/>
    </row>
    <row r="148" spans="2:6" ht="15.75">
      <c r="B148" s="30"/>
      <c r="C148" s="30"/>
      <c r="D148" s="30"/>
      <c r="E148" s="30"/>
      <c r="F148" s="30"/>
    </row>
    <row r="149" spans="2:6" ht="15.75">
      <c r="B149" s="30"/>
      <c r="C149" s="30"/>
      <c r="D149" s="30"/>
      <c r="E149" s="30"/>
      <c r="F149" s="30"/>
    </row>
    <row r="150" spans="2:6" ht="15.75">
      <c r="B150" s="30"/>
      <c r="C150" s="30"/>
      <c r="D150" s="30"/>
      <c r="E150" s="30"/>
      <c r="F150" s="30"/>
    </row>
    <row r="151" spans="2:6" ht="15.75">
      <c r="B151" s="30"/>
      <c r="C151" s="30"/>
      <c r="D151" s="30"/>
      <c r="E151" s="30"/>
      <c r="F151" s="30"/>
    </row>
    <row r="152" spans="2:6" ht="15.75">
      <c r="B152" s="30"/>
      <c r="C152" s="30"/>
      <c r="D152" s="30"/>
      <c r="E152" s="30"/>
      <c r="F152" s="30"/>
    </row>
    <row r="153" spans="2:6" ht="15.75">
      <c r="B153" s="30"/>
      <c r="C153" s="30"/>
      <c r="D153" s="30"/>
      <c r="E153" s="30"/>
      <c r="F153" s="30"/>
    </row>
    <row r="154" spans="2:6" ht="15.75">
      <c r="B154" s="30"/>
      <c r="C154" s="30"/>
      <c r="D154" s="30"/>
      <c r="E154" s="30"/>
      <c r="F154" s="30"/>
    </row>
    <row r="155" spans="2:6" ht="15.75">
      <c r="B155" s="30"/>
      <c r="C155" s="30"/>
      <c r="D155" s="30"/>
      <c r="E155" s="30"/>
      <c r="F155" s="30"/>
    </row>
    <row r="156" spans="2:6" ht="15.75">
      <c r="B156" s="30"/>
      <c r="C156" s="30"/>
      <c r="D156" s="30"/>
      <c r="E156" s="30"/>
      <c r="F156" s="30"/>
    </row>
    <row r="157" spans="2:6" ht="15.75">
      <c r="B157" s="30"/>
      <c r="C157" s="30"/>
      <c r="D157" s="30"/>
      <c r="E157" s="30"/>
      <c r="F157" s="30"/>
    </row>
    <row r="158" spans="2:6" ht="15.75">
      <c r="B158" s="30"/>
      <c r="C158" s="30"/>
      <c r="D158" s="30"/>
      <c r="E158" s="30"/>
      <c r="F158" s="30"/>
    </row>
    <row r="159" spans="2:6" ht="15.75">
      <c r="B159" s="30"/>
      <c r="C159" s="30"/>
      <c r="D159" s="30"/>
      <c r="E159" s="30"/>
      <c r="F159" s="30"/>
    </row>
    <row r="160" spans="2:6" ht="15.75">
      <c r="B160" s="30"/>
      <c r="C160" s="30"/>
      <c r="D160" s="30"/>
      <c r="E160" s="30"/>
      <c r="F160" s="30"/>
    </row>
    <row r="161" spans="2:6" ht="15.75">
      <c r="B161" s="30"/>
      <c r="C161" s="30"/>
      <c r="D161" s="30"/>
      <c r="E161" s="30"/>
      <c r="F161" s="30"/>
    </row>
    <row r="162" spans="2:6" ht="15.75">
      <c r="B162" s="30"/>
      <c r="C162" s="30"/>
      <c r="D162" s="30"/>
      <c r="E162" s="30"/>
      <c r="F162" s="30"/>
    </row>
    <row r="163" spans="2:6" ht="15.75">
      <c r="B163" s="30"/>
      <c r="C163" s="30"/>
      <c r="D163" s="30"/>
      <c r="E163" s="30"/>
      <c r="F163" s="30"/>
    </row>
    <row r="164" spans="2:6" ht="15.75">
      <c r="B164" s="30"/>
      <c r="C164" s="30"/>
      <c r="D164" s="30"/>
      <c r="E164" s="30"/>
      <c r="F164" s="30"/>
    </row>
    <row r="165" spans="2:6" ht="15.75">
      <c r="B165" s="30"/>
      <c r="C165" s="30"/>
      <c r="D165" s="30"/>
      <c r="E165" s="30"/>
      <c r="F165" s="30"/>
    </row>
    <row r="166" spans="2:6" ht="15.75">
      <c r="B166" s="30"/>
      <c r="C166" s="30"/>
      <c r="D166" s="30"/>
      <c r="E166" s="30"/>
      <c r="F166" s="30"/>
    </row>
    <row r="167" spans="2:6" ht="15.75">
      <c r="B167" s="30"/>
      <c r="C167" s="30"/>
      <c r="D167" s="30"/>
      <c r="E167" s="30"/>
      <c r="F167" s="30"/>
    </row>
    <row r="168" spans="2:6" ht="15.75">
      <c r="B168" s="30"/>
      <c r="C168" s="30"/>
      <c r="D168" s="30"/>
      <c r="E168" s="30"/>
      <c r="F168" s="30"/>
    </row>
    <row r="169" spans="2:6" ht="15.75">
      <c r="B169" s="30"/>
      <c r="C169" s="30"/>
      <c r="D169" s="30"/>
      <c r="E169" s="30"/>
      <c r="F169" s="30"/>
    </row>
    <row r="170" spans="2:6" ht="15.75">
      <c r="B170" s="30"/>
      <c r="C170" s="30"/>
      <c r="D170" s="30"/>
      <c r="E170" s="30"/>
      <c r="F170" s="30"/>
    </row>
    <row r="171" spans="2:6" ht="15.75">
      <c r="B171" s="30"/>
      <c r="C171" s="30"/>
      <c r="D171" s="30"/>
      <c r="E171" s="30"/>
      <c r="F171" s="30"/>
    </row>
    <row r="172" spans="2:6" ht="15.75">
      <c r="B172" s="30"/>
      <c r="C172" s="30"/>
      <c r="D172" s="30"/>
      <c r="E172" s="30"/>
      <c r="F172" s="30"/>
    </row>
    <row r="173" spans="2:6" ht="15.75">
      <c r="B173" s="30"/>
      <c r="C173" s="30"/>
      <c r="D173" s="30"/>
      <c r="E173" s="30"/>
      <c r="F173" s="30"/>
    </row>
    <row r="174" spans="2:6" ht="15.75">
      <c r="B174" s="30"/>
      <c r="C174" s="30"/>
      <c r="D174" s="30"/>
      <c r="E174" s="30"/>
      <c r="F174" s="30"/>
    </row>
    <row r="175" spans="2:6" ht="15.75">
      <c r="B175" s="30"/>
      <c r="C175" s="30"/>
      <c r="D175" s="30"/>
      <c r="E175" s="30"/>
      <c r="F175" s="30"/>
    </row>
    <row r="176" spans="2:6" ht="15.75">
      <c r="B176" s="30"/>
      <c r="C176" s="30"/>
      <c r="D176" s="30"/>
      <c r="E176" s="30"/>
      <c r="F176" s="30"/>
    </row>
    <row r="177" spans="2:6" ht="15.75">
      <c r="B177" s="30"/>
      <c r="C177" s="30"/>
      <c r="D177" s="30"/>
      <c r="E177" s="30"/>
      <c r="F177" s="30"/>
    </row>
    <row r="178" spans="2:6" ht="15.75">
      <c r="B178" s="30"/>
      <c r="C178" s="30"/>
      <c r="D178" s="30"/>
      <c r="E178" s="30"/>
      <c r="F178" s="30"/>
    </row>
    <row r="179" spans="2:6" ht="15.75">
      <c r="B179" s="30"/>
      <c r="C179" s="30"/>
      <c r="D179" s="30"/>
      <c r="E179" s="30"/>
      <c r="F179" s="30"/>
    </row>
    <row r="180" spans="2:6" ht="15.75">
      <c r="B180" s="30"/>
      <c r="C180" s="30"/>
      <c r="D180" s="30"/>
      <c r="E180" s="30"/>
      <c r="F180" s="30"/>
    </row>
    <row r="181" spans="2:6" ht="15.75">
      <c r="B181" s="30"/>
      <c r="C181" s="30"/>
      <c r="D181" s="30"/>
      <c r="E181" s="30"/>
      <c r="F181" s="30"/>
    </row>
    <row r="182" spans="2:6" ht="15.75">
      <c r="B182" s="30"/>
      <c r="C182" s="30"/>
      <c r="D182" s="30"/>
      <c r="E182" s="30"/>
      <c r="F182" s="30"/>
    </row>
    <row r="183" spans="2:6" ht="15.75">
      <c r="B183" s="30"/>
      <c r="C183" s="30"/>
      <c r="D183" s="30"/>
      <c r="E183" s="30"/>
      <c r="F183" s="30"/>
    </row>
    <row r="184" spans="2:6" ht="15.75">
      <c r="B184" s="30"/>
      <c r="C184" s="30"/>
      <c r="D184" s="30"/>
      <c r="E184" s="30"/>
      <c r="F184" s="30"/>
    </row>
  </sheetData>
  <mergeCells count="4">
    <mergeCell ref="B6:C6"/>
    <mergeCell ref="B7:C7"/>
    <mergeCell ref="E6:F6"/>
    <mergeCell ref="E7:F7"/>
  </mergeCells>
  <printOptions gridLines="1"/>
  <pageMargins left="0.75" right="0.75" top="1" bottom="1" header="0.5" footer="0.5"/>
  <pageSetup horizontalDpi="360" verticalDpi="360" orientation="portrait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E16" sqref="E16"/>
    </sheetView>
  </sheetViews>
  <sheetFormatPr defaultColWidth="9.140625" defaultRowHeight="15" customHeight="1"/>
  <cols>
    <col min="1" max="1" width="34.8515625" style="24" customWidth="1"/>
    <col min="2" max="2" width="12.00390625" style="24" customWidth="1"/>
    <col min="3" max="3" width="15.7109375" style="24" customWidth="1"/>
    <col min="4" max="4" width="16.140625" style="24" customWidth="1"/>
    <col min="5" max="5" width="11.421875" style="24" customWidth="1"/>
    <col min="6" max="16384" width="9.140625" style="24" customWidth="1"/>
  </cols>
  <sheetData>
    <row r="1" ht="15" customHeight="1">
      <c r="A1" s="23" t="s">
        <v>60</v>
      </c>
    </row>
    <row r="3" ht="15" customHeight="1">
      <c r="A3" s="23" t="s">
        <v>44</v>
      </c>
    </row>
    <row r="4" ht="15" customHeight="1">
      <c r="A4" s="24" t="s">
        <v>76</v>
      </c>
    </row>
    <row r="6" spans="1:5" ht="15" customHeight="1">
      <c r="A6" s="26"/>
      <c r="B6" s="58" t="s">
        <v>35</v>
      </c>
      <c r="C6" s="58" t="s">
        <v>37</v>
      </c>
      <c r="D6" s="58" t="s">
        <v>39</v>
      </c>
      <c r="E6" s="58"/>
    </row>
    <row r="7" spans="1:5" ht="15" customHeight="1">
      <c r="A7" s="46"/>
      <c r="B7" s="59" t="s">
        <v>36</v>
      </c>
      <c r="C7" s="59" t="s">
        <v>38</v>
      </c>
      <c r="D7" s="59" t="s">
        <v>40</v>
      </c>
      <c r="E7" s="59" t="s">
        <v>41</v>
      </c>
    </row>
    <row r="8" spans="1:5" ht="15" customHeight="1" thickBot="1">
      <c r="A8" s="28"/>
      <c r="B8" s="61" t="s">
        <v>2</v>
      </c>
      <c r="C8" s="61" t="s">
        <v>2</v>
      </c>
      <c r="D8" s="61" t="s">
        <v>2</v>
      </c>
      <c r="E8" s="61" t="s">
        <v>2</v>
      </c>
    </row>
    <row r="10" spans="1:5" ht="15" customHeight="1">
      <c r="A10" s="24" t="s">
        <v>72</v>
      </c>
      <c r="B10" s="63">
        <v>60021</v>
      </c>
      <c r="C10" s="63">
        <v>16</v>
      </c>
      <c r="D10" s="63">
        <v>10597</v>
      </c>
      <c r="E10" s="63">
        <f>SUM(B10:D10)</f>
        <v>70634</v>
      </c>
    </row>
    <row r="11" spans="2:5" ht="15" customHeight="1">
      <c r="B11" s="63"/>
      <c r="C11" s="63"/>
      <c r="D11" s="63"/>
      <c r="E11" s="63"/>
    </row>
    <row r="12" spans="2:5" ht="15" customHeight="1">
      <c r="B12" s="63"/>
      <c r="C12" s="63"/>
      <c r="D12" s="63"/>
      <c r="E12" s="63"/>
    </row>
    <row r="13" spans="1:5" ht="15" customHeight="1">
      <c r="A13" s="24" t="s">
        <v>83</v>
      </c>
      <c r="B13" s="63"/>
      <c r="C13" s="63"/>
      <c r="D13" s="63">
        <f>+'income statements'!E29</f>
        <v>2035</v>
      </c>
      <c r="E13" s="63">
        <f>SUM(B13:D13)</f>
        <v>2035</v>
      </c>
    </row>
    <row r="14" spans="2:5" ht="15" customHeight="1">
      <c r="B14" s="63"/>
      <c r="C14" s="63"/>
      <c r="D14" s="63"/>
      <c r="E14" s="63"/>
    </row>
    <row r="15" spans="2:5" ht="15" customHeight="1">
      <c r="B15" s="63"/>
      <c r="C15" s="63"/>
      <c r="D15" s="63"/>
      <c r="E15" s="63"/>
    </row>
    <row r="16" spans="1:5" ht="15" customHeight="1" thickBot="1">
      <c r="A16" s="64" t="s">
        <v>74</v>
      </c>
      <c r="B16" s="65">
        <f>SUM(B10:B15)</f>
        <v>60021</v>
      </c>
      <c r="C16" s="65">
        <f>SUM(C10:C15)</f>
        <v>16</v>
      </c>
      <c r="D16" s="65">
        <f>SUM(D10:D15)</f>
        <v>12632</v>
      </c>
      <c r="E16" s="65">
        <f>SUM(E10:E15)</f>
        <v>72669</v>
      </c>
    </row>
    <row r="17" spans="1:5" ht="15" customHeight="1">
      <c r="A17" s="47"/>
      <c r="B17" s="66"/>
      <c r="C17" s="66"/>
      <c r="D17" s="66"/>
      <c r="E17" s="66"/>
    </row>
    <row r="18" spans="1:5" ht="15" customHeight="1">
      <c r="A18" s="47"/>
      <c r="B18" s="66"/>
      <c r="C18" s="66"/>
      <c r="D18" s="66"/>
      <c r="E18" s="66"/>
    </row>
    <row r="19" spans="1:5" ht="15" customHeight="1">
      <c r="A19" s="26"/>
      <c r="B19" s="58" t="s">
        <v>35</v>
      </c>
      <c r="C19" s="58" t="s">
        <v>37</v>
      </c>
      <c r="D19" s="58" t="s">
        <v>39</v>
      </c>
      <c r="E19" s="58"/>
    </row>
    <row r="20" spans="1:5" ht="15" customHeight="1">
      <c r="A20" s="46"/>
      <c r="B20" s="59" t="s">
        <v>36</v>
      </c>
      <c r="C20" s="59" t="s">
        <v>38</v>
      </c>
      <c r="D20" s="59" t="s">
        <v>40</v>
      </c>
      <c r="E20" s="59" t="s">
        <v>41</v>
      </c>
    </row>
    <row r="21" spans="1:5" ht="15" customHeight="1" thickBot="1">
      <c r="A21" s="28"/>
      <c r="B21" s="61" t="s">
        <v>2</v>
      </c>
      <c r="C21" s="61" t="s">
        <v>2</v>
      </c>
      <c r="D21" s="61" t="s">
        <v>2</v>
      </c>
      <c r="E21" s="61" t="s">
        <v>2</v>
      </c>
    </row>
    <row r="23" spans="1:5" ht="15" customHeight="1">
      <c r="A23" s="24" t="s">
        <v>65</v>
      </c>
      <c r="B23" s="63">
        <v>60021</v>
      </c>
      <c r="C23" s="63">
        <v>16</v>
      </c>
      <c r="D23" s="63">
        <v>6426</v>
      </c>
      <c r="E23" s="63">
        <f>SUM(B23:D23)</f>
        <v>66463</v>
      </c>
    </row>
    <row r="24" spans="2:5" ht="15" customHeight="1">
      <c r="B24" s="63"/>
      <c r="C24" s="63"/>
      <c r="D24" s="63"/>
      <c r="E24" s="63"/>
    </row>
    <row r="25" spans="2:5" ht="15" customHeight="1">
      <c r="B25" s="63"/>
      <c r="C25" s="63"/>
      <c r="D25" s="63"/>
      <c r="E25" s="63"/>
    </row>
    <row r="26" spans="1:5" ht="15" customHeight="1">
      <c r="A26" s="24" t="s">
        <v>83</v>
      </c>
      <c r="B26" s="63">
        <f>'income statements'!B45</f>
        <v>0</v>
      </c>
      <c r="C26" s="63">
        <f>'income statements'!C45</f>
        <v>0</v>
      </c>
      <c r="D26" s="63">
        <v>3722</v>
      </c>
      <c r="E26" s="63">
        <f>SUM(B26:D26)</f>
        <v>3722</v>
      </c>
    </row>
    <row r="27" spans="2:5" ht="15" customHeight="1">
      <c r="B27" s="63"/>
      <c r="C27" s="63"/>
      <c r="D27" s="63"/>
      <c r="E27" s="63"/>
    </row>
    <row r="28" spans="1:5" ht="15" customHeight="1" thickBot="1">
      <c r="A28" s="64" t="s">
        <v>79</v>
      </c>
      <c r="B28" s="65">
        <f>SUM(B23:B27)</f>
        <v>60021</v>
      </c>
      <c r="C28" s="65">
        <f>SUM(C23:C27)</f>
        <v>16</v>
      </c>
      <c r="D28" s="65">
        <f>SUM(D23:D27)</f>
        <v>10148</v>
      </c>
      <c r="E28" s="65">
        <f>SUM(E23:E27)</f>
        <v>70185</v>
      </c>
    </row>
    <row r="29" spans="2:5" ht="15" customHeight="1">
      <c r="B29" s="63"/>
      <c r="C29" s="63"/>
      <c r="D29" s="63"/>
      <c r="E29" s="63"/>
    </row>
    <row r="30" spans="2:5" ht="15" customHeight="1">
      <c r="B30" s="63"/>
      <c r="C30" s="63"/>
      <c r="D30" s="63"/>
      <c r="E30" s="63"/>
    </row>
    <row r="31" spans="1:5" ht="15" customHeight="1">
      <c r="A31" s="24" t="s">
        <v>42</v>
      </c>
      <c r="B31" s="63"/>
      <c r="C31" s="63"/>
      <c r="D31" s="63"/>
      <c r="E31" s="63"/>
    </row>
    <row r="32" spans="1:5" ht="15" customHeight="1">
      <c r="A32" s="24" t="s">
        <v>73</v>
      </c>
      <c r="B32" s="63"/>
      <c r="C32" s="63"/>
      <c r="D32" s="63"/>
      <c r="E32" s="63"/>
    </row>
    <row r="33" spans="2:5" ht="15" customHeight="1">
      <c r="B33" s="63"/>
      <c r="C33" s="63"/>
      <c r="D33" s="63"/>
      <c r="E33" s="63"/>
    </row>
    <row r="34" spans="2:5" ht="15" customHeight="1">
      <c r="B34" s="63"/>
      <c r="C34" s="63"/>
      <c r="D34" s="63"/>
      <c r="E34" s="63"/>
    </row>
    <row r="35" spans="2:5" ht="15" customHeight="1">
      <c r="B35" s="63"/>
      <c r="C35" s="63"/>
      <c r="D35" s="63"/>
      <c r="E35" s="63"/>
    </row>
    <row r="36" spans="2:5" ht="15" customHeight="1">
      <c r="B36" s="63"/>
      <c r="C36" s="63"/>
      <c r="D36" s="63"/>
      <c r="E36" s="63"/>
    </row>
    <row r="37" spans="2:5" ht="15" customHeight="1">
      <c r="B37" s="63"/>
      <c r="C37" s="63"/>
      <c r="D37" s="63"/>
      <c r="E37" s="63"/>
    </row>
    <row r="38" spans="2:5" ht="15" customHeight="1">
      <c r="B38" s="63"/>
      <c r="C38" s="63"/>
      <c r="D38" s="63"/>
      <c r="E38" s="63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B16" sqref="B16"/>
    </sheetView>
  </sheetViews>
  <sheetFormatPr defaultColWidth="9.140625" defaultRowHeight="15" customHeight="1"/>
  <cols>
    <col min="1" max="1" width="52.28125" style="0" customWidth="1"/>
    <col min="2" max="2" width="19.7109375" style="0" customWidth="1"/>
    <col min="3" max="3" width="18.00390625" style="0" customWidth="1"/>
  </cols>
  <sheetData>
    <row r="1" ht="15" customHeight="1">
      <c r="A1" s="9" t="s">
        <v>61</v>
      </c>
    </row>
    <row r="3" ht="15" customHeight="1">
      <c r="A3" s="8" t="s">
        <v>43</v>
      </c>
    </row>
    <row r="4" ht="15" customHeight="1">
      <c r="A4" t="s">
        <v>76</v>
      </c>
    </row>
    <row r="5" spans="1:3" ht="15" customHeight="1">
      <c r="A5" s="4"/>
      <c r="B5" s="4"/>
      <c r="C5" s="21"/>
    </row>
    <row r="6" ht="15" customHeight="1">
      <c r="C6" s="20"/>
    </row>
    <row r="7" spans="1:3" ht="15" customHeight="1">
      <c r="A7" s="10"/>
      <c r="B7" s="67" t="s">
        <v>75</v>
      </c>
      <c r="C7" s="68" t="s">
        <v>80</v>
      </c>
    </row>
    <row r="8" spans="1:3" ht="15" customHeight="1" thickBot="1">
      <c r="A8" s="1"/>
      <c r="B8" s="62" t="s">
        <v>2</v>
      </c>
      <c r="C8" s="62" t="s">
        <v>2</v>
      </c>
    </row>
    <row r="10" spans="1:3" ht="15" customHeight="1">
      <c r="A10" s="8" t="s">
        <v>47</v>
      </c>
      <c r="B10" s="2"/>
      <c r="C10" s="2"/>
    </row>
    <row r="11" spans="1:3" ht="15" customHeight="1">
      <c r="A11" s="13" t="s">
        <v>48</v>
      </c>
      <c r="B11" s="2">
        <v>2596</v>
      </c>
      <c r="C11" s="2">
        <v>5094</v>
      </c>
    </row>
    <row r="12" spans="1:3" ht="15" customHeight="1">
      <c r="A12" s="13" t="s">
        <v>49</v>
      </c>
      <c r="B12" s="3">
        <v>1964</v>
      </c>
      <c r="C12" s="3">
        <v>1690</v>
      </c>
    </row>
    <row r="13" spans="1:5" ht="15" customHeight="1">
      <c r="A13" s="13" t="s">
        <v>50</v>
      </c>
      <c r="B13" s="2">
        <f>SUM(B11:B12)</f>
        <v>4560</v>
      </c>
      <c r="C13" s="2">
        <f>SUM(C11:C12)</f>
        <v>6784</v>
      </c>
      <c r="E13" s="22"/>
    </row>
    <row r="14" spans="1:5" ht="15" customHeight="1">
      <c r="A14" s="13"/>
      <c r="B14" s="2"/>
      <c r="C14" s="2"/>
      <c r="E14" s="22"/>
    </row>
    <row r="15" spans="1:3" ht="15" customHeight="1">
      <c r="A15" s="13" t="s">
        <v>51</v>
      </c>
      <c r="B15" s="14">
        <v>-4906</v>
      </c>
      <c r="C15" s="14">
        <v>-11167</v>
      </c>
    </row>
    <row r="16" spans="1:3" ht="15" customHeight="1">
      <c r="A16" s="13" t="s">
        <v>52</v>
      </c>
      <c r="B16" s="15">
        <v>106</v>
      </c>
      <c r="C16" s="15">
        <v>2302</v>
      </c>
    </row>
    <row r="17" spans="1:3" ht="15" customHeight="1">
      <c r="A17" s="13" t="s">
        <v>53</v>
      </c>
      <c r="B17" s="16">
        <v>-1262</v>
      </c>
      <c r="C17" s="16">
        <v>-1539</v>
      </c>
    </row>
    <row r="18" spans="1:3" ht="15" customHeight="1">
      <c r="A18" s="13"/>
      <c r="B18" s="17">
        <f>SUM(B15:B17)</f>
        <v>-6062</v>
      </c>
      <c r="C18" s="17">
        <f>SUM(C15:C17)</f>
        <v>-10404</v>
      </c>
    </row>
    <row r="19" spans="1:3" ht="15" customHeight="1">
      <c r="A19" s="13"/>
      <c r="B19" s="3"/>
      <c r="C19" s="3"/>
    </row>
    <row r="20" spans="1:3" ht="15" customHeight="1">
      <c r="A20" s="13" t="s">
        <v>84</v>
      </c>
      <c r="B20" s="2">
        <f>B13+B18</f>
        <v>-1502</v>
      </c>
      <c r="C20" s="2">
        <f>C13+C18</f>
        <v>-3620</v>
      </c>
    </row>
    <row r="21" spans="1:3" ht="15" customHeight="1">
      <c r="A21" s="13"/>
      <c r="B21" s="2"/>
      <c r="C21" s="2"/>
    </row>
    <row r="22" spans="1:3" ht="15" customHeight="1">
      <c r="A22" s="8" t="s">
        <v>54</v>
      </c>
      <c r="B22" s="2"/>
      <c r="C22" s="2"/>
    </row>
    <row r="23" spans="1:3" ht="15" customHeight="1">
      <c r="A23" s="13" t="s">
        <v>55</v>
      </c>
      <c r="B23" s="19">
        <v>-2837</v>
      </c>
      <c r="C23" s="19">
        <v>-2034</v>
      </c>
    </row>
    <row r="24" spans="1:3" ht="15" customHeight="1">
      <c r="A24" s="13" t="s">
        <v>85</v>
      </c>
      <c r="B24" s="2">
        <f>SUM(B23:B23)</f>
        <v>-2837</v>
      </c>
      <c r="C24" s="2">
        <f>SUM(C23:C23)</f>
        <v>-2034</v>
      </c>
    </row>
    <row r="25" spans="1:3" ht="15" customHeight="1">
      <c r="A25" s="8"/>
      <c r="B25" s="2"/>
      <c r="C25" s="2"/>
    </row>
    <row r="26" spans="1:3" ht="15" customHeight="1">
      <c r="A26" s="11" t="s">
        <v>56</v>
      </c>
      <c r="B26" s="17"/>
      <c r="C26" s="17"/>
    </row>
    <row r="27" spans="1:3" ht="15" customHeight="1">
      <c r="A27" s="18" t="s">
        <v>66</v>
      </c>
      <c r="B27" s="5">
        <v>0</v>
      </c>
      <c r="C27" s="14">
        <v>17</v>
      </c>
    </row>
    <row r="28" spans="1:3" ht="15" customHeight="1">
      <c r="A28" s="18" t="s">
        <v>81</v>
      </c>
      <c r="B28" s="6">
        <v>1</v>
      </c>
      <c r="C28" s="16">
        <v>13</v>
      </c>
    </row>
    <row r="29" spans="1:3" ht="15" customHeight="1">
      <c r="A29" s="13" t="s">
        <v>86</v>
      </c>
      <c r="B29" s="17">
        <v>1</v>
      </c>
      <c r="C29" s="17">
        <f>C27+C28</f>
        <v>30</v>
      </c>
    </row>
    <row r="30" spans="1:3" ht="15" customHeight="1">
      <c r="A30" s="18"/>
      <c r="B30" s="3"/>
      <c r="C30" s="3"/>
    </row>
    <row r="31" spans="1:3" ht="15" customHeight="1">
      <c r="A31" t="s">
        <v>57</v>
      </c>
      <c r="B31" s="2">
        <f>B20+B24+B29</f>
        <v>-4338</v>
      </c>
      <c r="C31" s="2">
        <f>C20+C24+C29</f>
        <v>-5624</v>
      </c>
    </row>
    <row r="32" spans="1:3" ht="15" customHeight="1">
      <c r="A32" s="8" t="s">
        <v>58</v>
      </c>
      <c r="B32" s="2">
        <v>6422</v>
      </c>
      <c r="C32" s="2">
        <v>14746</v>
      </c>
    </row>
    <row r="33" spans="1:3" ht="15" customHeight="1" thickBot="1">
      <c r="A33" s="12" t="s">
        <v>59</v>
      </c>
      <c r="B33" s="7">
        <f>SUM(B31:B32)</f>
        <v>2084</v>
      </c>
      <c r="C33" s="7">
        <f>SUM(C31:C32)</f>
        <v>9122</v>
      </c>
    </row>
    <row r="34" spans="2:3" ht="15" customHeight="1">
      <c r="B34" s="2"/>
      <c r="C34" s="2"/>
    </row>
    <row r="35" spans="2:3" ht="15" customHeight="1">
      <c r="B35" s="2"/>
      <c r="C35" s="2"/>
    </row>
    <row r="36" ht="15" customHeight="1">
      <c r="A36" t="s">
        <v>46</v>
      </c>
    </row>
    <row r="37" ht="15" customHeight="1">
      <c r="A37" t="s">
        <v>45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2005-11-23T01:18:53Z</cp:lastPrinted>
  <dcterms:created xsi:type="dcterms:W3CDTF">1996-10-14T23:33:28Z</dcterms:created>
  <dcterms:modified xsi:type="dcterms:W3CDTF">2005-11-23T01:18:58Z</dcterms:modified>
  <cp:category/>
  <cp:version/>
  <cp:contentType/>
  <cp:contentStatus/>
</cp:coreProperties>
</file>